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3\OAI-Ejecución presupuestaria, Ingresos Egresos, BG, CXP, Nóminas\NOMINAS\JULIO\"/>
    </mc:Choice>
  </mc:AlternateContent>
  <xr:revisionPtr revIDLastSave="0" documentId="13_ncr:1_{FE0CA70D-1099-4D62-91B9-D1BCE27039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rácter Eventual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" i="2" l="1"/>
  <c r="K8" i="2"/>
  <c r="J8" i="2"/>
  <c r="G8" i="2"/>
  <c r="F8" i="2"/>
  <c r="E8" i="2"/>
  <c r="M7" i="2"/>
  <c r="M8" i="2" s="1"/>
  <c r="I7" i="2"/>
  <c r="I8" i="2" s="1"/>
  <c r="N7" i="2" l="1"/>
  <c r="N8" i="2" s="1"/>
</calcChain>
</file>

<file path=xl/sharedStrings.xml><?xml version="1.0" encoding="utf-8"?>
<sst xmlns="http://schemas.openxmlformats.org/spreadsheetml/2006/main" count="30" uniqueCount="30">
  <si>
    <t>Unidad de Análisis Financiero</t>
  </si>
  <si>
    <t>Nómina de Carácter Eventual Julio 2023</t>
  </si>
  <si>
    <t>No.</t>
  </si>
  <si>
    <t>Departamento</t>
  </si>
  <si>
    <t>Cargo</t>
  </si>
  <si>
    <t xml:space="preserve">Sexo 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</si>
  <si>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</si>
  <si>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</si>
  <si>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</si>
  <si>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</si>
  <si>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</si>
  <si>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</si>
  <si>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 xml:space="preserve">Otros Descuentos </t>
  </si>
  <si>
    <t>Crédito Fiscal</t>
  </si>
  <si>
    <t>Total Descuentos</t>
  </si>
  <si>
    <t>Salario a Pagar</t>
  </si>
  <si>
    <t>Dpto. de Análisis Operativo</t>
  </si>
  <si>
    <t>Analista Operativo I</t>
  </si>
  <si>
    <t>F</t>
  </si>
  <si>
    <t>Total RD$</t>
  </si>
  <si>
    <t>Preparado por:</t>
  </si>
  <si>
    <t xml:space="preserve">Revisado por: </t>
  </si>
  <si>
    <t>Aprobado por:</t>
  </si>
  <si>
    <t>Merary Lantigua</t>
  </si>
  <si>
    <t>Pedro Ramírez Pérez</t>
  </si>
  <si>
    <t>Carlos Castellanos</t>
  </si>
  <si>
    <t>Analista de Presupuesto</t>
  </si>
  <si>
    <t>Contador</t>
  </si>
  <si>
    <t>Director Administrativo y Financiero</t>
  </si>
  <si>
    <t xml:space="preserve">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</si>
</sst>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Open Sans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sz val="11"/>
      <color theme="1"/>
      <name val="Open Sans"/>
    </font>
    <font>
      <b/>
      <sz val="11"/>
      <color theme="0"/>
      <name val="Open Sans"/>
    </font>
    <font>
      <sz val="11"/>
      <name val="Open Sans"/>
    </font>
    <font>
      <b/>
      <u/>
      <sz val="11"/>
      <color theme="1"/>
      <name val="Open Sans"/>
    </font>
    <font>
      <sz val="12"/>
      <color theme="1"/>
      <name val="Calibri"/>
      <family val="2"/>
      <scheme val="minor"/>
    </font>
    <font>
      <b/>
      <u/>
      <sz val="12"/>
      <color theme="1"/>
      <name val="Calibri Light"/>
      <family val="2"/>
    </font>
    <font>
      <b/>
      <sz val="11"/>
      <color theme="1"/>
      <name val="Calibri Light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3" fontId="7" fillId="0" borderId="1" xfId="1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43" fontId="5" fillId="0" borderId="1" xfId="1" applyFont="1" applyBorder="1"/>
    <xf numFmtId="43" fontId="5" fillId="0" borderId="1" xfId="1" applyFont="1" applyFill="1" applyBorder="1" applyAlignment="1">
      <alignment vertical="center"/>
    </xf>
    <xf numFmtId="43" fontId="5" fillId="0" borderId="1" xfId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3" fontId="2" fillId="0" borderId="4" xfId="1" applyFont="1" applyFill="1" applyBorder="1" applyAlignment="1">
      <alignment vertical="center"/>
    </xf>
    <xf numFmtId="43" fontId="2" fillId="0" borderId="5" xfId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/>
    <xf numFmtId="43" fontId="4" fillId="0" borderId="0" xfId="0" applyNumberFormat="1" applyFont="1"/>
    <xf numFmtId="43" fontId="0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971675" cy="676275"/>
    <xdr:pic>
      <xdr:nvPicPr>
        <xdr:cNvPr id="2" name="Imagen 1">
          <a:extLst>
            <a:ext uri="{FF2B5EF4-FFF2-40B4-BE49-F238E27FC236}">
              <a16:creationId xmlns:a16="http://schemas.microsoft.com/office/drawing/2014/main" id="{96FB4175-59A7-44AF-9778-97D27ADFB36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66700"/>
          <a:ext cx="1971675" cy="67627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03062-D7F4-4FA5-85EF-10FCEBC5334E}">
  <dimension ref="A1:R31"/>
  <sheetViews>
    <sheetView showGridLines="0" tabSelected="1" zoomScaleNormal="100" workbookViewId="0">
      <selection activeCell="J16" sqref="J16"/>
    </sheetView>
  </sheetViews>
  <sheetFormatPr baseColWidth="10" defaultColWidth="20.28515625" defaultRowHeight="15"/>
  <cols>
    <col min="1" max="1" width="6.140625" customWidth="1"/>
    <col min="2" max="2" width="31.85546875" customWidth="1"/>
    <col min="3" max="3" width="21.28515625" customWidth="1"/>
    <col min="4" max="4" width="11.5703125" customWidth="1"/>
    <col min="5" max="14" width="15.7109375" customWidth="1"/>
  </cols>
  <sheetData>
    <row r="1" spans="1:18" ht="21" customHeight="1"/>
    <row r="2" spans="1:18" ht="21" customHeight="1"/>
    <row r="3" spans="1:18" s="3" customFormat="1" ht="18" customHeight="1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</row>
    <row r="4" spans="1:18" s="3" customFormat="1" ht="18" customHeight="1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2"/>
      <c r="Q4" s="2"/>
      <c r="R4" s="2"/>
    </row>
    <row r="5" spans="1:18" ht="21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8" s="6" customFormat="1" ht="56.25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5" t="s">
        <v>14</v>
      </c>
      <c r="N6" s="5" t="s">
        <v>15</v>
      </c>
    </row>
    <row r="7" spans="1:18" s="14" customFormat="1" ht="21" customHeight="1">
      <c r="A7" s="7">
        <v>1</v>
      </c>
      <c r="B7" s="8" t="s">
        <v>16</v>
      </c>
      <c r="C7" s="9" t="s">
        <v>17</v>
      </c>
      <c r="D7" s="7" t="s">
        <v>18</v>
      </c>
      <c r="E7" s="10">
        <v>65000</v>
      </c>
      <c r="F7" s="11">
        <v>1865.5</v>
      </c>
      <c r="G7" s="11">
        <v>1976</v>
      </c>
      <c r="H7" s="11"/>
      <c r="I7" s="11">
        <f>+E7-(F7+G7+H7)</f>
        <v>61158.5</v>
      </c>
      <c r="J7" s="11">
        <v>4427.58</v>
      </c>
      <c r="K7" s="11">
        <v>25</v>
      </c>
      <c r="L7" s="11">
        <v>0</v>
      </c>
      <c r="M7" s="11">
        <f>+F7+G7+J7+K7</f>
        <v>8294.08</v>
      </c>
      <c r="N7" s="12">
        <f>+E7-M7</f>
        <v>56705.919999999998</v>
      </c>
      <c r="O7" s="13"/>
    </row>
    <row r="8" spans="1:18" s="14" customFormat="1" ht="21" customHeight="1" thickBot="1">
      <c r="A8" s="15" t="s">
        <v>19</v>
      </c>
      <c r="B8" s="16"/>
      <c r="C8" s="16"/>
      <c r="D8" s="17"/>
      <c r="E8" s="18">
        <f>SUM(E7:E7)</f>
        <v>65000</v>
      </c>
      <c r="F8" s="18">
        <f>SUM(F7:F7)</f>
        <v>1865.5</v>
      </c>
      <c r="G8" s="18">
        <f>SUM(G7:G7)</f>
        <v>1976</v>
      </c>
      <c r="H8" s="18"/>
      <c r="I8" s="18">
        <f>SUM(I7:I7)</f>
        <v>61158.5</v>
      </c>
      <c r="J8" s="18">
        <f>SUM(J7:J7)</f>
        <v>4427.58</v>
      </c>
      <c r="K8" s="18">
        <f>SUM(K7:K7)</f>
        <v>25</v>
      </c>
      <c r="L8" s="18">
        <f>SUM(L7)</f>
        <v>0</v>
      </c>
      <c r="M8" s="18">
        <f>SUM(M7:M7)</f>
        <v>8294.08</v>
      </c>
      <c r="N8" s="19">
        <f>SUM(N7:N7)</f>
        <v>56705.919999999998</v>
      </c>
    </row>
    <row r="9" spans="1:18" s="14" customFormat="1" ht="18.75" customHeight="1">
      <c r="A9" s="20"/>
      <c r="B9" s="20"/>
      <c r="C9" s="20"/>
      <c r="D9" s="20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8" s="14" customFormat="1" ht="18.75" customHeight="1">
      <c r="A10" s="22"/>
      <c r="B10" s="22"/>
      <c r="C10" s="22"/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1:18" s="14" customFormat="1" ht="18.75" customHeight="1">
      <c r="A11" s="22"/>
      <c r="B11" s="22"/>
      <c r="C11" s="22"/>
      <c r="D11" s="22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8" s="14" customFormat="1" ht="18.75" customHeight="1">
      <c r="A12" s="22"/>
      <c r="B12" s="22"/>
      <c r="C12" s="22"/>
      <c r="D12" s="22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8" s="14" customFormat="1" ht="18.75" customHeight="1">
      <c r="A13" s="22"/>
      <c r="B13" s="22"/>
      <c r="C13" s="22"/>
      <c r="D13" s="22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8" s="27" customFormat="1" ht="18.75">
      <c r="A14" s="24"/>
      <c r="B14" s="25" t="s">
        <v>20</v>
      </c>
      <c r="C14" s="4"/>
      <c r="D14" s="26" t="s">
        <v>21</v>
      </c>
      <c r="E14" s="26"/>
      <c r="F14" s="26"/>
      <c r="G14" s="26"/>
      <c r="H14" s="26"/>
      <c r="I14" s="4"/>
      <c r="J14" s="4"/>
      <c r="K14" s="26" t="s">
        <v>22</v>
      </c>
      <c r="L14" s="26"/>
      <c r="M14" s="26"/>
      <c r="N14" s="26"/>
      <c r="O14" s="4"/>
    </row>
    <row r="15" spans="1:18" s="4" customFormat="1" ht="18.75">
      <c r="D15" s="27"/>
      <c r="E15" s="27"/>
    </row>
    <row r="16" spans="1:18" s="27" customFormat="1" ht="18.75">
      <c r="A16" s="4"/>
      <c r="B16" s="4"/>
      <c r="C16" s="4"/>
      <c r="D16" s="26"/>
      <c r="E16" s="26"/>
      <c r="F16" s="26"/>
      <c r="G16" s="26"/>
      <c r="H16" s="4"/>
      <c r="I16" s="4"/>
      <c r="J16" s="4"/>
      <c r="K16" s="4"/>
      <c r="L16" s="4"/>
      <c r="M16" s="4"/>
      <c r="N16" s="4"/>
      <c r="O16" s="4"/>
    </row>
    <row r="17" spans="1:15" s="4" customFormat="1" ht="18.75">
      <c r="B17" s="28" t="s">
        <v>23</v>
      </c>
      <c r="C17" s="29"/>
      <c r="D17" s="30" t="s">
        <v>24</v>
      </c>
      <c r="E17" s="30"/>
      <c r="F17" s="30"/>
      <c r="G17" s="30"/>
      <c r="H17" s="30"/>
      <c r="J17" s="29"/>
      <c r="K17" s="30" t="s">
        <v>25</v>
      </c>
      <c r="L17" s="30"/>
      <c r="M17" s="30"/>
      <c r="N17" s="30"/>
      <c r="O17" s="29"/>
    </row>
    <row r="18" spans="1:15" s="4" customFormat="1" ht="18.75">
      <c r="B18" s="25" t="s">
        <v>26</v>
      </c>
      <c r="D18" s="26" t="s">
        <v>27</v>
      </c>
      <c r="E18" s="26"/>
      <c r="F18" s="26"/>
      <c r="G18" s="26"/>
      <c r="H18" s="26"/>
      <c r="K18" s="26" t="s">
        <v>28</v>
      </c>
      <c r="L18" s="26"/>
      <c r="M18" s="26"/>
      <c r="N18" s="26"/>
    </row>
    <row r="19" spans="1:15" ht="18.7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</row>
    <row r="20" spans="1:15" ht="18.75" customHeight="1">
      <c r="A20" s="32"/>
      <c r="B20" s="32"/>
      <c r="C20" s="3"/>
      <c r="D20" s="3"/>
      <c r="E20" s="3"/>
      <c r="F20" s="3"/>
      <c r="G20" s="3"/>
      <c r="H20" s="31"/>
      <c r="I20" s="31"/>
      <c r="J20" s="31"/>
      <c r="K20" s="32"/>
      <c r="L20" s="32"/>
      <c r="M20" s="3"/>
      <c r="N20" s="31"/>
    </row>
    <row r="21" spans="1:15" ht="18.75" customHeight="1">
      <c r="A21" s="3"/>
      <c r="B21" s="3"/>
      <c r="D21" s="3"/>
      <c r="E21" s="32"/>
      <c r="F21" s="3"/>
      <c r="M21" s="3"/>
      <c r="N21" s="3"/>
      <c r="O21" s="3"/>
    </row>
    <row r="22" spans="1:15" ht="18.75" customHeight="1">
      <c r="A22" s="3"/>
      <c r="B22" s="3"/>
      <c r="D22" s="3"/>
      <c r="E22" s="32"/>
      <c r="F22" s="3"/>
      <c r="M22" s="3"/>
      <c r="N22" s="3"/>
      <c r="O22" s="3"/>
    </row>
    <row r="23" spans="1:15" ht="18.75" customHeight="1">
      <c r="C23" s="33"/>
      <c r="D23" s="3"/>
      <c r="E23" s="3"/>
      <c r="F23" s="3"/>
      <c r="G23" s="34"/>
      <c r="H23" s="35"/>
      <c r="I23" s="36"/>
      <c r="K23" s="2"/>
      <c r="L23" s="2"/>
      <c r="M23" s="37"/>
      <c r="N23" s="37"/>
      <c r="O23" s="37"/>
    </row>
    <row r="24" spans="1:15" ht="18.75" customHeight="1">
      <c r="D24" s="37"/>
      <c r="E24" s="37"/>
      <c r="F24" s="3"/>
      <c r="G24" s="35"/>
      <c r="H24" s="35"/>
    </row>
    <row r="25" spans="1:15" ht="18.75" customHeight="1">
      <c r="G25" s="35"/>
      <c r="H25" s="35"/>
    </row>
    <row r="26" spans="1:15" ht="18.75" customHeight="1"/>
    <row r="27" spans="1:15" ht="18.75" customHeight="1"/>
    <row r="31" spans="1:15">
      <c r="H31" s="38" t="s">
        <v>29</v>
      </c>
    </row>
  </sheetData>
  <mergeCells count="10">
    <mergeCell ref="D17:H17"/>
    <mergeCell ref="K17:N17"/>
    <mergeCell ref="D18:H18"/>
    <mergeCell ref="K18:N18"/>
    <mergeCell ref="A3:N3"/>
    <mergeCell ref="A4:N4"/>
    <mergeCell ref="A8:C8"/>
    <mergeCell ref="D14:H14"/>
    <mergeCell ref="K14:N14"/>
    <mergeCell ref="D16:G16"/>
  </mergeCells>
  <dataValidations count="1">
    <dataValidation allowBlank="1" showInputMessage="1" showErrorMessage="1" promptTitle="Mensaje" prompt="Digitar sin guiones" sqref="A7" xr:uid="{C7BF034E-BB3A-4CDF-902D-9617F87BE777}"/>
  </dataValidations>
  <printOptions horizontalCentered="1"/>
  <pageMargins left="0.70866141732283505" right="0.68" top="0.74803149606299202" bottom="0.74803149606299202" header="0.31496062992126" footer="0.31496062992126"/>
  <pageSetup paperSize="5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Carácter Eventual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dcterms:created xsi:type="dcterms:W3CDTF">2015-06-05T18:17:20Z</dcterms:created>
  <dcterms:modified xsi:type="dcterms:W3CDTF">2023-08-09T18:52:27Z</dcterms:modified>
</cp:coreProperties>
</file>