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\\san\UAF\FINANZAS\MERARY LANTIGUA\2022\OAI-Ejecución presupuestaria, Ingresos Egresos, BG, CXP, Nóminas\Nóminas\DICIEMBRE\"/>
    </mc:Choice>
  </mc:AlternateContent>
  <xr:revisionPtr revIDLastSave="0" documentId="13_ncr:1_{036D57F1-F68E-471E-80C1-0F2C3C71E05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arácter Eventual" sheetId="2" r:id="rId1"/>
    <sheet name="Sheet1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2" i="2" l="1"/>
  <c r="J12" i="2"/>
  <c r="G12" i="2"/>
  <c r="F12" i="2"/>
  <c r="E12" i="2"/>
  <c r="L11" i="2"/>
  <c r="M11" i="2" s="1"/>
  <c r="I11" i="2"/>
  <c r="M10" i="2"/>
  <c r="I10" i="2"/>
  <c r="L9" i="2"/>
  <c r="L12" i="2" s="1"/>
  <c r="I9" i="2"/>
  <c r="I12" i="2" s="1"/>
  <c r="M9" i="2" l="1"/>
  <c r="M12" i="2" s="1"/>
</calcChain>
</file>

<file path=xl/sharedStrings.xml><?xml version="1.0" encoding="utf-8"?>
<sst xmlns="http://schemas.openxmlformats.org/spreadsheetml/2006/main" count="35" uniqueCount="30">
  <si>
    <t>Unidad de Análisis Financiero</t>
  </si>
  <si>
    <t>Nómina de Caracter Eventual Diciembre 2022</t>
  </si>
  <si>
    <t>No.</t>
  </si>
  <si>
    <t>Departamento</t>
  </si>
  <si>
    <t>Cargo</t>
  </si>
  <si>
    <t xml:space="preserve">Sexo </t>
  </si>
  <si>
    <t xml:space="preserve">Sueldo Bruto </t>
  </si>
  <si>
    <t>AFP</t>
  </si>
  <si>
    <t>SFS</t>
  </si>
  <si>
    <t xml:space="preserve">Dependiente Adicional </t>
  </si>
  <si>
    <t>Salario Neto para Calculo del ISR</t>
  </si>
  <si>
    <t>ISR</t>
  </si>
  <si>
    <t xml:space="preserve">Otros Descuentos </t>
  </si>
  <si>
    <t>Total Descuentos</t>
  </si>
  <si>
    <t>Salario a Pagar</t>
  </si>
  <si>
    <t>Asesor UAF</t>
  </si>
  <si>
    <t>Asesor</t>
  </si>
  <si>
    <t>M</t>
  </si>
  <si>
    <t xml:space="preserve">Asesor </t>
  </si>
  <si>
    <t>Total RD$</t>
  </si>
  <si>
    <t>Preparado por:</t>
  </si>
  <si>
    <t xml:space="preserve">Revisado por: </t>
  </si>
  <si>
    <t>Aprobado por:</t>
  </si>
  <si>
    <t>Merary Lantigua</t>
  </si>
  <si>
    <t>Pedro Ramírez Pérez</t>
  </si>
  <si>
    <t>Carlos Castellanos</t>
  </si>
  <si>
    <t>Analista de Presupuesto</t>
  </si>
  <si>
    <t>Contador</t>
  </si>
  <si>
    <t>Director Administrativo y Financiero</t>
  </si>
  <si>
    <t xml:space="preserve">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</si>
</sst>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 Light"/>
      <family val="2"/>
    </font>
    <font>
      <b/>
      <sz val="12"/>
      <color theme="1"/>
      <name val="Calibri Light"/>
      <family val="2"/>
    </font>
    <font>
      <sz val="12"/>
      <color theme="1"/>
      <name val="Calibri Light"/>
      <family val="2"/>
    </font>
    <font>
      <sz val="12"/>
      <color theme="1"/>
      <name val="Calibri"/>
      <family val="2"/>
      <scheme val="minor"/>
    </font>
    <font>
      <b/>
      <sz val="12"/>
      <color theme="0"/>
      <name val="Calibri Light"/>
      <family val="2"/>
    </font>
    <font>
      <sz val="11"/>
      <name val="Calibri Light"/>
      <family val="2"/>
    </font>
    <font>
      <sz val="11"/>
      <color theme="1"/>
      <name val="Calibri Light"/>
      <family val="2"/>
    </font>
    <font>
      <b/>
      <u/>
      <sz val="14"/>
      <color theme="1"/>
      <name val="Calibri Light"/>
      <family val="2"/>
    </font>
    <font>
      <sz val="14"/>
      <color theme="1"/>
      <name val="Calibri"/>
      <family val="2"/>
      <scheme val="minor"/>
    </font>
    <font>
      <sz val="14"/>
      <color theme="1"/>
      <name val="Calibri Light"/>
      <family val="2"/>
    </font>
    <font>
      <b/>
      <sz val="14"/>
      <color theme="1"/>
      <name val="Calibri"/>
      <family val="2"/>
      <scheme val="minor"/>
    </font>
    <font>
      <b/>
      <u/>
      <sz val="12"/>
      <color theme="1"/>
      <name val="Calibri Light"/>
      <family val="2"/>
    </font>
    <font>
      <b/>
      <sz val="11"/>
      <color theme="1"/>
      <name val="Calibri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4">
    <xf numFmtId="0" fontId="0" fillId="0" borderId="0" xfId="0"/>
    <xf numFmtId="0" fontId="3" fillId="0" borderId="0" xfId="0" applyFont="1" applyAlignment="1">
      <alignment horizontal="center" vertical="center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2" xfId="0" applyFont="1" applyBorder="1" applyAlignment="1">
      <alignment horizontal="center" vertical="center"/>
    </xf>
    <xf numFmtId="43" fontId="8" fillId="0" borderId="1" xfId="1" applyFont="1" applyFill="1" applyBorder="1" applyAlignment="1">
      <alignment horizontal="left" vertical="center" wrapText="1"/>
    </xf>
    <xf numFmtId="0" fontId="9" fillId="0" borderId="1" xfId="0" applyFont="1" applyBorder="1" applyAlignment="1">
      <alignment vertical="center"/>
    </xf>
    <xf numFmtId="43" fontId="5" fillId="0" borderId="2" xfId="1" applyFont="1" applyBorder="1"/>
    <xf numFmtId="43" fontId="5" fillId="0" borderId="2" xfId="1" applyFont="1" applyFill="1" applyBorder="1" applyAlignment="1">
      <alignment vertical="center"/>
    </xf>
    <xf numFmtId="43" fontId="5" fillId="0" borderId="1" xfId="1" applyFont="1" applyFill="1" applyBorder="1" applyAlignment="1">
      <alignment vertical="center"/>
    </xf>
    <xf numFmtId="43" fontId="5" fillId="0" borderId="2" xfId="1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43" fontId="5" fillId="0" borderId="1" xfId="1" applyFont="1" applyBorder="1"/>
    <xf numFmtId="43" fontId="5" fillId="0" borderId="1" xfId="1" applyFont="1" applyBorder="1" applyAlignment="1">
      <alignment horizontal="right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43" fontId="4" fillId="0" borderId="5" xfId="1" applyFont="1" applyFill="1" applyBorder="1" applyAlignment="1">
      <alignment vertical="center"/>
    </xf>
    <xf numFmtId="43" fontId="4" fillId="0" borderId="6" xfId="1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43" fontId="4" fillId="0" borderId="0" xfId="1" applyFont="1" applyFill="1" applyBorder="1" applyAlignment="1">
      <alignment vertical="center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11" fillId="0" borderId="0" xfId="0" applyFont="1"/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2" fillId="0" borderId="0" xfId="0" applyFont="1"/>
    <xf numFmtId="0" fontId="13" fillId="0" borderId="0" xfId="0" applyFont="1" applyAlignment="1">
      <alignment horizontal="center"/>
    </xf>
    <xf numFmtId="0" fontId="13" fillId="0" borderId="0" xfId="0" applyFont="1"/>
    <xf numFmtId="0" fontId="13" fillId="0" borderId="0" xfId="0" applyFont="1" applyAlignment="1">
      <alignment horizontal="center"/>
    </xf>
    <xf numFmtId="0" fontId="14" fillId="0" borderId="0" xfId="0" applyFont="1"/>
    <xf numFmtId="0" fontId="15" fillId="0" borderId="0" xfId="0" applyFont="1"/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/>
    <xf numFmtId="43" fontId="5" fillId="0" borderId="0" xfId="0" applyNumberFormat="1" applyFont="1"/>
    <xf numFmtId="43" fontId="0" fillId="0" borderId="0" xfId="1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209550</xdr:colOff>
      <xdr:row>0</xdr:row>
      <xdr:rowOff>76200</xdr:rowOff>
    </xdr:from>
    <xdr:ext cx="1914525" cy="666750"/>
    <xdr:pic>
      <xdr:nvPicPr>
        <xdr:cNvPr id="2" name="Imagen 1">
          <a:extLst>
            <a:ext uri="{FF2B5EF4-FFF2-40B4-BE49-F238E27FC236}">
              <a16:creationId xmlns:a16="http://schemas.microsoft.com/office/drawing/2014/main" id="{9033F6B5-9333-4B82-9EC6-FBCD1DF5ADE9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43125" y="76200"/>
          <a:ext cx="1914525" cy="666750"/>
        </a:xfrm>
        <a:prstGeom prst="rect">
          <a:avLst/>
        </a:prstGeom>
        <a:noFill/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83A4DD-B199-48C5-96AA-F026EFC6BB30}">
  <dimension ref="A5:R35"/>
  <sheetViews>
    <sheetView showGridLines="0" tabSelected="1" zoomScaleNormal="100" workbookViewId="0">
      <selection activeCell="I19" sqref="I19:I20"/>
    </sheetView>
  </sheetViews>
  <sheetFormatPr baseColWidth="10" defaultColWidth="20.28515625" defaultRowHeight="15" x14ac:dyDescent="0.25"/>
  <cols>
    <col min="1" max="1" width="6.140625" customWidth="1"/>
    <col min="2" max="2" width="22.85546875" customWidth="1"/>
    <col min="3" max="3" width="18.7109375" customWidth="1"/>
    <col min="4" max="4" width="11.5703125" customWidth="1"/>
    <col min="5" max="13" width="15.7109375" customWidth="1"/>
  </cols>
  <sheetData>
    <row r="5" spans="1:17" s="3" customFormat="1" ht="18.75" x14ac:dyDescent="0.25">
      <c r="A5" s="1" t="s">
        <v>0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2"/>
      <c r="O5" s="2"/>
      <c r="P5" s="2"/>
    </row>
    <row r="6" spans="1:17" s="3" customFormat="1" ht="18.75" x14ac:dyDescent="0.25">
      <c r="A6" s="1" t="s">
        <v>1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2"/>
      <c r="O6" s="2"/>
      <c r="P6" s="2"/>
      <c r="Q6" s="2"/>
    </row>
    <row r="7" spans="1:17" ht="15.75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</row>
    <row r="8" spans="1:17" s="6" customFormat="1" ht="30" customHeight="1" x14ac:dyDescent="0.25">
      <c r="A8" s="5" t="s">
        <v>2</v>
      </c>
      <c r="B8" s="5" t="s">
        <v>3</v>
      </c>
      <c r="C8" s="5" t="s">
        <v>4</v>
      </c>
      <c r="D8" s="5" t="s">
        <v>5</v>
      </c>
      <c r="E8" s="5" t="s">
        <v>6</v>
      </c>
      <c r="F8" s="5" t="s">
        <v>7</v>
      </c>
      <c r="G8" s="5" t="s">
        <v>8</v>
      </c>
      <c r="H8" s="5" t="s">
        <v>9</v>
      </c>
      <c r="I8" s="5" t="s">
        <v>10</v>
      </c>
      <c r="J8" s="5" t="s">
        <v>11</v>
      </c>
      <c r="K8" s="5" t="s">
        <v>12</v>
      </c>
      <c r="L8" s="5" t="s">
        <v>13</v>
      </c>
      <c r="M8" s="5" t="s">
        <v>14</v>
      </c>
    </row>
    <row r="9" spans="1:17" s="15" customFormat="1" ht="15.75" x14ac:dyDescent="0.25">
      <c r="A9" s="7">
        <v>1</v>
      </c>
      <c r="B9" s="8" t="s">
        <v>15</v>
      </c>
      <c r="C9" s="9" t="s">
        <v>16</v>
      </c>
      <c r="D9" s="7" t="s">
        <v>17</v>
      </c>
      <c r="E9" s="10">
        <v>170000</v>
      </c>
      <c r="F9" s="11">
        <v>4879</v>
      </c>
      <c r="G9" s="11">
        <v>4943.8</v>
      </c>
      <c r="H9" s="11">
        <v>0</v>
      </c>
      <c r="I9" s="12">
        <f>+E9-(F9+G9+H9)</f>
        <v>160177.20000000001</v>
      </c>
      <c r="J9" s="11">
        <v>28627.17</v>
      </c>
      <c r="K9" s="11">
        <v>25</v>
      </c>
      <c r="L9" s="11">
        <f>+F9+G9+J9+K9</f>
        <v>38474.97</v>
      </c>
      <c r="M9" s="13">
        <f>+E9-L9</f>
        <v>131525.03</v>
      </c>
      <c r="N9" s="14"/>
    </row>
    <row r="10" spans="1:17" s="15" customFormat="1" ht="15.75" x14ac:dyDescent="0.25">
      <c r="A10" s="16">
        <v>2</v>
      </c>
      <c r="B10" s="8" t="s">
        <v>15</v>
      </c>
      <c r="C10" s="17" t="s">
        <v>16</v>
      </c>
      <c r="D10" s="16" t="s">
        <v>17</v>
      </c>
      <c r="E10" s="18">
        <v>170000</v>
      </c>
      <c r="F10" s="12">
        <v>4879</v>
      </c>
      <c r="G10" s="12">
        <v>4943.8</v>
      </c>
      <c r="H10" s="12">
        <v>0</v>
      </c>
      <c r="I10" s="12">
        <f t="shared" ref="I10" si="0">+E10-(F10+G10+H10)</f>
        <v>160177.20000000001</v>
      </c>
      <c r="J10" s="12">
        <v>28627.17</v>
      </c>
      <c r="K10" s="12">
        <v>25</v>
      </c>
      <c r="L10" s="12">
        <v>38474.97</v>
      </c>
      <c r="M10" s="19">
        <f>+E10-L10</f>
        <v>131525.03</v>
      </c>
      <c r="N10" s="14"/>
    </row>
    <row r="11" spans="1:17" s="15" customFormat="1" ht="15.75" x14ac:dyDescent="0.25">
      <c r="A11" s="16">
        <v>3</v>
      </c>
      <c r="B11" s="8" t="s">
        <v>15</v>
      </c>
      <c r="C11" s="9" t="s">
        <v>18</v>
      </c>
      <c r="D11" s="16" t="s">
        <v>17</v>
      </c>
      <c r="E11" s="18">
        <v>150000</v>
      </c>
      <c r="F11" s="12">
        <v>4305</v>
      </c>
      <c r="G11" s="12">
        <v>4560</v>
      </c>
      <c r="H11" s="12">
        <v>0</v>
      </c>
      <c r="I11" s="12">
        <f>+E11-(F11+G11+H11)</f>
        <v>141135</v>
      </c>
      <c r="J11" s="12">
        <v>23866.62</v>
      </c>
      <c r="K11" s="12">
        <v>25</v>
      </c>
      <c r="L11" s="12">
        <f>+F11+G11+J11+K11</f>
        <v>32756.62</v>
      </c>
      <c r="M11" s="19">
        <f>+E11-L11</f>
        <v>117243.38</v>
      </c>
      <c r="N11" s="14"/>
    </row>
    <row r="12" spans="1:17" s="15" customFormat="1" ht="16.5" thickBot="1" x14ac:dyDescent="0.3">
      <c r="A12" s="20" t="s">
        <v>19</v>
      </c>
      <c r="B12" s="21"/>
      <c r="C12" s="21"/>
      <c r="D12" s="22"/>
      <c r="E12" s="23">
        <f>SUM(E9:E11)</f>
        <v>490000</v>
      </c>
      <c r="F12" s="23">
        <f>SUM(F9:F11)</f>
        <v>14063</v>
      </c>
      <c r="G12" s="23">
        <f>SUM(G9:G11)</f>
        <v>14447.6</v>
      </c>
      <c r="H12" s="23"/>
      <c r="I12" s="23">
        <f>SUM(I9:I11)</f>
        <v>461489.4</v>
      </c>
      <c r="J12" s="23">
        <f>SUM(J9:J11)</f>
        <v>81120.959999999992</v>
      </c>
      <c r="K12" s="23">
        <f>SUM(K9:K11)</f>
        <v>75</v>
      </c>
      <c r="L12" s="23">
        <f>SUM(L9:L11)</f>
        <v>109706.56</v>
      </c>
      <c r="M12" s="24">
        <f>SUM(M9:M11)</f>
        <v>380293.44</v>
      </c>
    </row>
    <row r="13" spans="1:17" s="15" customFormat="1" ht="15.75" x14ac:dyDescent="0.25">
      <c r="A13" s="25"/>
      <c r="B13" s="25"/>
      <c r="C13" s="25"/>
      <c r="D13" s="25"/>
      <c r="E13" s="26"/>
      <c r="F13" s="26"/>
      <c r="G13" s="26"/>
      <c r="H13" s="26"/>
      <c r="I13" s="26"/>
      <c r="J13" s="26"/>
      <c r="K13" s="26"/>
      <c r="L13" s="26"/>
      <c r="M13" s="26"/>
    </row>
    <row r="14" spans="1:17" s="15" customFormat="1" ht="15.75" x14ac:dyDescent="0.25">
      <c r="A14" s="25"/>
      <c r="B14" s="25"/>
      <c r="C14" s="25"/>
      <c r="D14" s="25"/>
      <c r="E14" s="26"/>
      <c r="F14" s="26"/>
      <c r="G14" s="26"/>
      <c r="H14" s="26"/>
      <c r="I14" s="26"/>
      <c r="J14" s="26"/>
      <c r="K14" s="26"/>
      <c r="L14" s="26"/>
      <c r="M14" s="26"/>
    </row>
    <row r="15" spans="1:17" s="15" customFormat="1" ht="15.75" x14ac:dyDescent="0.25">
      <c r="A15" s="25"/>
      <c r="B15" s="25"/>
      <c r="C15" s="25"/>
      <c r="D15" s="25"/>
      <c r="E15" s="26"/>
      <c r="F15" s="26"/>
      <c r="G15" s="26"/>
      <c r="H15" s="26"/>
      <c r="I15" s="26"/>
      <c r="J15" s="26"/>
      <c r="K15" s="26"/>
      <c r="L15" s="26"/>
      <c r="M15" s="26"/>
    </row>
    <row r="16" spans="1:17" s="15" customFormat="1" ht="15.75" x14ac:dyDescent="0.25">
      <c r="A16" s="25"/>
      <c r="B16" s="25"/>
      <c r="C16" s="25"/>
      <c r="D16" s="25"/>
      <c r="E16" s="26"/>
      <c r="F16" s="26"/>
      <c r="G16" s="26"/>
      <c r="H16" s="26"/>
      <c r="I16" s="26"/>
      <c r="J16" s="26"/>
      <c r="K16" s="26"/>
      <c r="L16" s="26"/>
      <c r="M16" s="26"/>
    </row>
    <row r="17" spans="1:18" s="15" customFormat="1" ht="15.75" x14ac:dyDescent="0.25">
      <c r="A17" s="25"/>
      <c r="B17" s="25"/>
      <c r="C17" s="25"/>
      <c r="D17" s="25"/>
      <c r="E17" s="26"/>
      <c r="F17" s="26"/>
      <c r="G17" s="26"/>
      <c r="H17" s="26"/>
      <c r="I17" s="26"/>
      <c r="J17" s="26"/>
      <c r="K17" s="26"/>
      <c r="L17" s="26"/>
      <c r="M17" s="26"/>
    </row>
    <row r="18" spans="1:18" s="15" customFormat="1" ht="15.75" x14ac:dyDescent="0.25">
      <c r="A18" s="25"/>
      <c r="B18" s="25"/>
      <c r="C18" s="25"/>
      <c r="D18" s="25"/>
      <c r="E18" s="26"/>
      <c r="F18" s="26"/>
      <c r="G18" s="26"/>
      <c r="H18" s="26"/>
      <c r="I18" s="26"/>
      <c r="J18" s="26"/>
      <c r="K18" s="26"/>
      <c r="L18" s="26"/>
      <c r="M18" s="26"/>
    </row>
    <row r="19" spans="1:18" s="31" customFormat="1" ht="18.75" x14ac:dyDescent="0.3">
      <c r="A19" s="27"/>
      <c r="B19" s="28" t="s">
        <v>20</v>
      </c>
      <c r="C19" s="29"/>
      <c r="D19" s="29"/>
      <c r="E19" s="29"/>
      <c r="F19" s="30" t="s">
        <v>21</v>
      </c>
      <c r="G19" s="30"/>
      <c r="H19" s="30"/>
      <c r="I19" s="29"/>
      <c r="J19" s="29"/>
      <c r="K19" s="30" t="s">
        <v>22</v>
      </c>
      <c r="L19" s="30"/>
      <c r="M19" s="30"/>
      <c r="N19" s="29"/>
    </row>
    <row r="20" spans="1:18" ht="15.75" x14ac:dyDescent="0.25">
      <c r="A20" s="3"/>
      <c r="B20" s="3"/>
      <c r="C20" s="3"/>
      <c r="D20" s="32"/>
      <c r="E20" s="32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</row>
    <row r="21" spans="1:18" s="31" customFormat="1" ht="18.75" x14ac:dyDescent="0.3">
      <c r="A21" s="33"/>
      <c r="B21" s="29"/>
      <c r="C21" s="29"/>
      <c r="D21" s="30"/>
      <c r="E21" s="30"/>
      <c r="F21" s="30"/>
      <c r="G21" s="30"/>
      <c r="H21" s="29"/>
      <c r="I21" s="29"/>
      <c r="J21" s="29"/>
      <c r="K21" s="29"/>
      <c r="L21" s="29"/>
      <c r="M21" s="29"/>
      <c r="N21" s="29"/>
    </row>
    <row r="22" spans="1:18" s="29" customFormat="1" ht="18.75" x14ac:dyDescent="0.3">
      <c r="A22" s="33"/>
      <c r="B22" s="34" t="s">
        <v>23</v>
      </c>
      <c r="C22" s="35"/>
      <c r="D22" s="35"/>
      <c r="E22" s="35"/>
      <c r="F22" s="36" t="s">
        <v>24</v>
      </c>
      <c r="G22" s="36"/>
      <c r="H22" s="36"/>
      <c r="J22" s="35"/>
      <c r="K22" s="36" t="s">
        <v>25</v>
      </c>
      <c r="L22" s="36"/>
      <c r="M22" s="36"/>
      <c r="N22" s="35"/>
    </row>
    <row r="23" spans="1:18" s="29" customFormat="1" ht="18.75" x14ac:dyDescent="0.3">
      <c r="B23" s="28" t="s">
        <v>26</v>
      </c>
      <c r="F23" s="30" t="s">
        <v>27</v>
      </c>
      <c r="G23" s="30"/>
      <c r="H23" s="30"/>
      <c r="K23" s="30" t="s">
        <v>28</v>
      </c>
      <c r="L23" s="30"/>
      <c r="M23" s="30"/>
    </row>
    <row r="24" spans="1:18" ht="15.75" x14ac:dyDescent="0.25">
      <c r="A24" s="37"/>
      <c r="B24" s="37"/>
      <c r="C24" s="3"/>
      <c r="D24" s="3"/>
      <c r="E24" s="3"/>
      <c r="F24" s="3"/>
      <c r="G24" s="3"/>
      <c r="H24" s="4"/>
      <c r="I24" s="4"/>
      <c r="J24" s="4"/>
      <c r="K24" s="37"/>
      <c r="L24" s="3"/>
      <c r="M24" s="4"/>
    </row>
    <row r="25" spans="1:18" ht="15.75" x14ac:dyDescent="0.25">
      <c r="A25" s="3"/>
      <c r="B25" s="3"/>
      <c r="D25" s="3"/>
      <c r="E25" s="37"/>
      <c r="F25" s="3"/>
      <c r="L25" s="3"/>
      <c r="M25" s="3"/>
      <c r="N25" s="3"/>
    </row>
    <row r="26" spans="1:18" ht="15.75" x14ac:dyDescent="0.25">
      <c r="A26" s="3"/>
      <c r="B26" s="3"/>
      <c r="D26" s="3"/>
      <c r="E26" s="37"/>
      <c r="F26" s="3"/>
      <c r="L26" s="3"/>
      <c r="M26" s="3"/>
      <c r="N26" s="3"/>
    </row>
    <row r="27" spans="1:18" ht="15.75" x14ac:dyDescent="0.25">
      <c r="C27" s="38"/>
      <c r="D27" s="3"/>
      <c r="E27" s="3"/>
      <c r="F27" s="3"/>
      <c r="G27" s="39"/>
      <c r="H27" s="40"/>
      <c r="I27" s="41"/>
      <c r="K27" s="2"/>
      <c r="L27" s="42"/>
      <c r="M27" s="42"/>
      <c r="N27" s="42"/>
    </row>
    <row r="28" spans="1:18" ht="15.75" x14ac:dyDescent="0.25">
      <c r="D28" s="42"/>
      <c r="E28" s="42"/>
      <c r="F28" s="3"/>
      <c r="G28" s="40"/>
      <c r="H28" s="40"/>
    </row>
    <row r="29" spans="1:18" x14ac:dyDescent="0.25">
      <c r="G29" s="40"/>
      <c r="H29" s="40"/>
    </row>
    <row r="35" spans="8:8" x14ac:dyDescent="0.25">
      <c r="H35" s="43" t="s">
        <v>29</v>
      </c>
    </row>
  </sheetData>
  <mergeCells count="10">
    <mergeCell ref="F22:H22"/>
    <mergeCell ref="K22:M22"/>
    <mergeCell ref="F23:H23"/>
    <mergeCell ref="K23:M23"/>
    <mergeCell ref="A5:M5"/>
    <mergeCell ref="A6:M6"/>
    <mergeCell ref="A12:C12"/>
    <mergeCell ref="F19:H19"/>
    <mergeCell ref="K19:M19"/>
    <mergeCell ref="D21:G21"/>
  </mergeCells>
  <printOptions horizontalCentered="1"/>
  <pageMargins left="0.70866141732283505" right="0.70866141732283505" top="0.74803149606299202" bottom="0.74803149606299202" header="0.31496062992126" footer="0.31496062992126"/>
  <pageSetup paperSize="5" scale="77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Carácter Eventual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Merary Lantigua Cordero</dc:creator>
  <cp:lastModifiedBy>Merary Lantigua Cordero</cp:lastModifiedBy>
  <dcterms:created xsi:type="dcterms:W3CDTF">2015-06-05T18:17:20Z</dcterms:created>
  <dcterms:modified xsi:type="dcterms:W3CDTF">2023-01-10T13:10:55Z</dcterms:modified>
</cp:coreProperties>
</file>