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B553BA7B-A1E9-4FFD-ADC8-6526CFD85744}" xr6:coauthVersionLast="47" xr6:coauthVersionMax="47" xr10:uidLastSave="{00000000-0000-0000-0000-000000000000}"/>
  <bookViews>
    <workbookView xWindow="28680" yWindow="-225" windowWidth="29040" windowHeight="15840" xr2:uid="{ACB2B016-BB6D-49CC-985B-09DD7FDF20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<sst xmlns="http://schemas.openxmlformats.org/spreadsheetml/2006/main" count="130" uniqueCount="49">
  <si>
    <t>INVENTARIO EN ALMACEN DE MATERIALES DE TECNOLOGIA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</si>
  <si>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</si>
  <si>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</si>
  <si>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</si>
  <si>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</si>
  <si>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</si>
  <si>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</si>
  <si>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</si>
  <si>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</si>
  <si>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</si>
  <si>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</si>
  <si>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</si>
  <si>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</si>
  <si>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</si>
  <si>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</si>
  <si>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</si>
  <si>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</si>
  <si>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</si>
  <si>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</si>
  <si>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</si>
  <si>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</si>
  <si>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</si>
  <si>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</si>
  <si>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</si>
  <si>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</si>
  <si>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</si>
  <si>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NEGRO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</si>
  <si>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</si>
  <si>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</si>
  <si>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</si>
  <si>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</si>
  <si>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</si>
  <si>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</si>
  <si>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</si>
  <si>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</si>
  <si>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</si>
  <si>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</si>
  <si>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</si>
  <si>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</si>
  <si>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</si>
  <si>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</si>
  <si>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</si>
  <si>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</si>
  <si>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</si>
  <si>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</si>
  <si>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</si>
  <si>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</si>
  <si>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>Pedro Ramírez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</si>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</sst>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44" fontId="6" fillId="3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9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759D895B-9D46-45CE-AFCA-96952528B792}"/>
    <cellStyle name="Moneda" xfId="2" builtinId="4"/>
    <cellStyle name="Normal" xfId="0" builtinId="0"/>
    <cellStyle name="Normal 2" xfId="3" xr:uid="{C208394B-51CC-4818-BDF4-59CC00B8270C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D5A4A9-F85A-4188-8FEC-9E0D5DC64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10BB79-341C-4CC2-97C2-38861B5E6B7E}" name="Tabla33891113" displayName="Tabla33891113" ref="G11:I39" totalsRowShown="0" headerRowDxfId="7" dataDxfId="5" totalsRowDxfId="3" headerRowBorderDxfId="6" tableBorderDxfId="4">
  <tableColumns count="3">
    <tableColumn id="2" xr3:uid="{89EAF4FD-8450-4659-92CB-DF826D7FE93B}" name="EXISTENCIA" dataDxfId="2" dataCellStyle="Millares"/>
    <tableColumn id="1" xr3:uid="{4B3EB6C3-9017-4A95-A4AB-79EC05D18E76}" name="PRECIO" dataDxfId="1"/>
    <tableColumn id="3" xr3:uid="{67CCBD84-E14B-4729-B72D-8222B5735CF5}" name="TOTAL VALORES RD$" dataDxfId="0">
      <calculatedColumnFormula>G12*H12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2554-DD36-409C-AA00-900EF3E842FE}">
  <dimension ref="B3:N48"/>
  <sheetViews>
    <sheetView showGridLines="0" tabSelected="1" view="pageBreakPreview" topLeftCell="A26" zoomScale="60" zoomScaleNormal="100" workbookViewId="0">
      <selection activeCell="F47" sqref="F4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32" t="s">
        <v>0</v>
      </c>
      <c r="C8" s="32"/>
      <c r="D8" s="32"/>
      <c r="E8" s="32"/>
      <c r="F8" s="32"/>
      <c r="G8" s="32"/>
      <c r="H8" s="32"/>
      <c r="I8" s="32"/>
    </row>
    <row r="9" spans="2:14" ht="15.75" x14ac:dyDescent="0.25">
      <c r="B9" s="32" t="s">
        <v>1</v>
      </c>
      <c r="C9" s="32"/>
      <c r="D9" s="33"/>
      <c r="E9" s="33"/>
      <c r="F9" s="32"/>
      <c r="G9" s="32"/>
      <c r="H9" s="32"/>
      <c r="I9" s="32"/>
    </row>
    <row r="10" spans="2:14" ht="15.75" x14ac:dyDescent="0.25">
      <c r="B10" s="3"/>
      <c r="C10" s="3"/>
      <c r="D10" s="4"/>
      <c r="E10" s="3"/>
      <c r="F10" s="3"/>
      <c r="G10" s="5"/>
      <c r="H10" s="6"/>
      <c r="I10" s="3"/>
    </row>
    <row r="11" spans="2:14" ht="31.5" x14ac:dyDescent="0.2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7" t="s">
        <v>9</v>
      </c>
      <c r="M11" s="9"/>
    </row>
    <row r="12" spans="2:14" ht="25.5" x14ac:dyDescent="0.25">
      <c r="B12" s="10" t="s">
        <v>10</v>
      </c>
      <c r="C12" s="11" t="s">
        <v>11</v>
      </c>
      <c r="D12" s="12">
        <v>270</v>
      </c>
      <c r="E12" s="13" t="s">
        <v>12</v>
      </c>
      <c r="F12" s="14" t="s">
        <v>13</v>
      </c>
      <c r="G12" s="15">
        <v>0</v>
      </c>
      <c r="H12" s="16">
        <v>1111</v>
      </c>
      <c r="I12" s="17">
        <f>G12*H12</f>
        <v>0</v>
      </c>
    </row>
    <row r="13" spans="2:14" ht="25.5" x14ac:dyDescent="0.25">
      <c r="B13" s="10" t="s">
        <v>10</v>
      </c>
      <c r="C13" s="11" t="s">
        <v>11</v>
      </c>
      <c r="D13" s="12">
        <v>320</v>
      </c>
      <c r="E13" s="13" t="s">
        <v>12</v>
      </c>
      <c r="F13" s="14" t="s">
        <v>14</v>
      </c>
      <c r="G13" s="15">
        <v>1</v>
      </c>
      <c r="H13" s="16">
        <v>6310.98</v>
      </c>
      <c r="I13" s="17">
        <f t="shared" ref="I13:I38" si="0">G13*H13</f>
        <v>6310.98</v>
      </c>
      <c r="M13" s="9"/>
    </row>
    <row r="14" spans="2:14" ht="25.5" x14ac:dyDescent="0.25">
      <c r="B14" s="10" t="s">
        <v>10</v>
      </c>
      <c r="C14" s="11" t="s">
        <v>11</v>
      </c>
      <c r="D14" s="12">
        <v>248</v>
      </c>
      <c r="E14" s="13" t="s">
        <v>12</v>
      </c>
      <c r="F14" s="14" t="s">
        <v>15</v>
      </c>
      <c r="G14" s="15">
        <v>0</v>
      </c>
      <c r="H14" s="16">
        <v>3875.62</v>
      </c>
      <c r="I14" s="17">
        <f t="shared" si="0"/>
        <v>0</v>
      </c>
      <c r="M14" s="9"/>
    </row>
    <row r="15" spans="2:14" ht="25.5" x14ac:dyDescent="0.25">
      <c r="B15" s="10" t="s">
        <v>10</v>
      </c>
      <c r="C15" s="11" t="s">
        <v>11</v>
      </c>
      <c r="D15" s="12">
        <v>243</v>
      </c>
      <c r="E15" s="13" t="s">
        <v>12</v>
      </c>
      <c r="F15" s="14" t="s">
        <v>16</v>
      </c>
      <c r="G15" s="15">
        <v>0</v>
      </c>
      <c r="H15" s="16">
        <v>9511.02</v>
      </c>
      <c r="I15" s="17">
        <f t="shared" si="0"/>
        <v>0</v>
      </c>
      <c r="M15" s="9"/>
    </row>
    <row r="16" spans="2:14" ht="25.5" x14ac:dyDescent="0.25">
      <c r="B16" s="10" t="s">
        <v>10</v>
      </c>
      <c r="C16" s="11" t="s">
        <v>11</v>
      </c>
      <c r="D16" s="12">
        <v>247</v>
      </c>
      <c r="E16" s="13" t="s">
        <v>12</v>
      </c>
      <c r="F16" s="14" t="s">
        <v>17</v>
      </c>
      <c r="G16" s="15">
        <v>1</v>
      </c>
      <c r="H16" s="16">
        <v>6723.23</v>
      </c>
      <c r="I16" s="17">
        <f t="shared" si="0"/>
        <v>6723.23</v>
      </c>
      <c r="M16" s="9"/>
    </row>
    <row r="17" spans="2:13" ht="25.5" x14ac:dyDescent="0.25">
      <c r="B17" s="10" t="s">
        <v>10</v>
      </c>
      <c r="C17" s="11" t="s">
        <v>11</v>
      </c>
      <c r="D17" s="12">
        <v>272</v>
      </c>
      <c r="E17" s="13" t="s">
        <v>12</v>
      </c>
      <c r="F17" s="14" t="s">
        <v>18</v>
      </c>
      <c r="G17" s="15">
        <v>12</v>
      </c>
      <c r="H17" s="16">
        <v>1181.71</v>
      </c>
      <c r="I17" s="17">
        <f t="shared" si="0"/>
        <v>14180.52</v>
      </c>
      <c r="M17" s="9"/>
    </row>
    <row r="18" spans="2:13" ht="25.5" x14ac:dyDescent="0.25">
      <c r="B18" s="10" t="s">
        <v>10</v>
      </c>
      <c r="C18" s="11" t="s">
        <v>11</v>
      </c>
      <c r="D18" s="12">
        <v>274</v>
      </c>
      <c r="E18" s="13" t="s">
        <v>12</v>
      </c>
      <c r="F18" s="14" t="s">
        <v>19</v>
      </c>
      <c r="G18" s="15">
        <v>12</v>
      </c>
      <c r="H18" s="16">
        <v>1181.71</v>
      </c>
      <c r="I18" s="17">
        <f t="shared" si="0"/>
        <v>14180.52</v>
      </c>
      <c r="M18" s="9"/>
    </row>
    <row r="19" spans="2:13" ht="25.5" x14ac:dyDescent="0.25">
      <c r="B19" s="10" t="s">
        <v>10</v>
      </c>
      <c r="C19" s="11" t="s">
        <v>11</v>
      </c>
      <c r="D19" s="12">
        <v>273</v>
      </c>
      <c r="E19" s="13" t="s">
        <v>12</v>
      </c>
      <c r="F19" s="14" t="s">
        <v>20</v>
      </c>
      <c r="G19" s="15">
        <v>12</v>
      </c>
      <c r="H19" s="16">
        <v>1181.71</v>
      </c>
      <c r="I19" s="17">
        <f t="shared" si="0"/>
        <v>14180.52</v>
      </c>
      <c r="M19" s="9"/>
    </row>
    <row r="20" spans="2:13" ht="25.5" x14ac:dyDescent="0.25">
      <c r="B20" s="10" t="s">
        <v>10</v>
      </c>
      <c r="C20" s="11" t="s">
        <v>11</v>
      </c>
      <c r="D20" s="12">
        <v>271</v>
      </c>
      <c r="E20" s="13" t="s">
        <v>12</v>
      </c>
      <c r="F20" s="14" t="s">
        <v>21</v>
      </c>
      <c r="G20" s="15">
        <v>4</v>
      </c>
      <c r="H20" s="16">
        <v>1518.95</v>
      </c>
      <c r="I20" s="17">
        <f t="shared" si="0"/>
        <v>6075.8</v>
      </c>
      <c r="M20" s="9"/>
    </row>
    <row r="21" spans="2:13" ht="25.5" x14ac:dyDescent="0.25">
      <c r="B21" s="10" t="s">
        <v>10</v>
      </c>
      <c r="C21" s="11" t="s">
        <v>11</v>
      </c>
      <c r="D21" s="12">
        <v>237</v>
      </c>
      <c r="E21" s="13" t="s">
        <v>12</v>
      </c>
      <c r="F21" s="14" t="s">
        <v>22</v>
      </c>
      <c r="G21" s="15">
        <v>9</v>
      </c>
      <c r="H21" s="16">
        <v>10743.22</v>
      </c>
      <c r="I21" s="17">
        <f t="shared" si="0"/>
        <v>96688.98</v>
      </c>
      <c r="M21" s="9"/>
    </row>
    <row r="22" spans="2:13" ht="25.5" x14ac:dyDescent="0.25">
      <c r="B22" s="10" t="s">
        <v>10</v>
      </c>
      <c r="C22" s="11" t="s">
        <v>11</v>
      </c>
      <c r="D22" s="12">
        <v>235</v>
      </c>
      <c r="E22" s="13" t="s">
        <v>12</v>
      </c>
      <c r="F22" s="14" t="s">
        <v>23</v>
      </c>
      <c r="G22" s="15">
        <v>10</v>
      </c>
      <c r="H22" s="16">
        <v>10743.22</v>
      </c>
      <c r="I22" s="17">
        <f t="shared" si="0"/>
        <v>107432.2</v>
      </c>
      <c r="M22" s="9"/>
    </row>
    <row r="23" spans="2:13" ht="25.5" x14ac:dyDescent="0.25">
      <c r="B23" s="10" t="s">
        <v>10</v>
      </c>
      <c r="C23" s="11" t="s">
        <v>11</v>
      </c>
      <c r="D23" s="12">
        <v>236</v>
      </c>
      <c r="E23" s="13" t="s">
        <v>12</v>
      </c>
      <c r="F23" s="14" t="s">
        <v>24</v>
      </c>
      <c r="G23" s="15">
        <v>9</v>
      </c>
      <c r="H23" s="16">
        <v>10743.22</v>
      </c>
      <c r="I23" s="17">
        <f t="shared" si="0"/>
        <v>96688.98</v>
      </c>
      <c r="M23" s="9"/>
    </row>
    <row r="24" spans="2:13" ht="25.5" x14ac:dyDescent="0.25">
      <c r="B24" s="10" t="s">
        <v>10</v>
      </c>
      <c r="C24" s="11" t="s">
        <v>11</v>
      </c>
      <c r="D24" s="12">
        <v>234</v>
      </c>
      <c r="E24" s="13" t="s">
        <v>12</v>
      </c>
      <c r="F24" s="14" t="s">
        <v>25</v>
      </c>
      <c r="G24" s="15">
        <v>8</v>
      </c>
      <c r="H24" s="16">
        <v>6387.59</v>
      </c>
      <c r="I24" s="17">
        <f t="shared" si="0"/>
        <v>51100.72</v>
      </c>
      <c r="M24" s="9"/>
    </row>
    <row r="25" spans="2:13" ht="25.5" x14ac:dyDescent="0.25">
      <c r="B25" s="10" t="s">
        <v>10</v>
      </c>
      <c r="C25" s="11" t="s">
        <v>11</v>
      </c>
      <c r="D25" s="12">
        <v>446</v>
      </c>
      <c r="E25" s="13" t="s">
        <v>12</v>
      </c>
      <c r="F25" s="14" t="s">
        <v>26</v>
      </c>
      <c r="G25" s="15">
        <v>9</v>
      </c>
      <c r="H25" s="16">
        <v>7500</v>
      </c>
      <c r="I25" s="17">
        <f t="shared" si="0"/>
        <v>67500</v>
      </c>
      <c r="M25" s="9"/>
    </row>
    <row r="26" spans="2:13" ht="25.5" x14ac:dyDescent="0.25">
      <c r="B26" s="10" t="s">
        <v>10</v>
      </c>
      <c r="C26" s="11" t="s">
        <v>11</v>
      </c>
      <c r="D26" s="12">
        <v>224</v>
      </c>
      <c r="E26" s="13" t="s">
        <v>12</v>
      </c>
      <c r="F26" s="14" t="s">
        <v>27</v>
      </c>
      <c r="G26" s="15">
        <v>0</v>
      </c>
      <c r="H26" s="16">
        <v>4515.55</v>
      </c>
      <c r="I26" s="17">
        <f t="shared" si="0"/>
        <v>0</v>
      </c>
      <c r="M26" s="9"/>
    </row>
    <row r="27" spans="2:13" ht="25.5" x14ac:dyDescent="0.25">
      <c r="B27" s="10" t="s">
        <v>10</v>
      </c>
      <c r="C27" s="11" t="s">
        <v>11</v>
      </c>
      <c r="D27" s="12">
        <v>217</v>
      </c>
      <c r="E27" s="13" t="s">
        <v>12</v>
      </c>
      <c r="F27" s="14" t="s">
        <v>28</v>
      </c>
      <c r="G27" s="15">
        <v>5</v>
      </c>
      <c r="H27" s="16">
        <v>5650</v>
      </c>
      <c r="I27" s="17">
        <f t="shared" si="0"/>
        <v>28250</v>
      </c>
      <c r="M27" s="9"/>
    </row>
    <row r="28" spans="2:13" ht="25.5" x14ac:dyDescent="0.25">
      <c r="B28" s="10" t="s">
        <v>10</v>
      </c>
      <c r="C28" s="11" t="s">
        <v>11</v>
      </c>
      <c r="D28" s="12">
        <v>216</v>
      </c>
      <c r="E28" s="13" t="s">
        <v>12</v>
      </c>
      <c r="F28" s="14" t="s">
        <v>29</v>
      </c>
      <c r="G28" s="15">
        <v>1</v>
      </c>
      <c r="H28" s="16">
        <v>5625.27</v>
      </c>
      <c r="I28" s="17">
        <f t="shared" si="0"/>
        <v>5625.27</v>
      </c>
      <c r="M28" s="9"/>
    </row>
    <row r="29" spans="2:13" ht="25.5" x14ac:dyDescent="0.25">
      <c r="B29" s="10" t="s">
        <v>10</v>
      </c>
      <c r="C29" s="11" t="s">
        <v>11</v>
      </c>
      <c r="D29" s="12">
        <v>218</v>
      </c>
      <c r="E29" s="13" t="s">
        <v>12</v>
      </c>
      <c r="F29" s="14" t="s">
        <v>30</v>
      </c>
      <c r="G29" s="15">
        <v>8</v>
      </c>
      <c r="H29" s="16">
        <v>7125.07</v>
      </c>
      <c r="I29" s="17">
        <f t="shared" si="0"/>
        <v>57000.56</v>
      </c>
      <c r="M29" s="9"/>
    </row>
    <row r="30" spans="2:13" ht="25.5" x14ac:dyDescent="0.25">
      <c r="B30" s="10" t="s">
        <v>10</v>
      </c>
      <c r="C30" s="11" t="s">
        <v>11</v>
      </c>
      <c r="D30" s="12">
        <v>219</v>
      </c>
      <c r="E30" s="13" t="s">
        <v>12</v>
      </c>
      <c r="F30" s="14" t="s">
        <v>31</v>
      </c>
      <c r="G30" s="15">
        <v>10</v>
      </c>
      <c r="H30" s="16">
        <v>5650</v>
      </c>
      <c r="I30" s="17">
        <f t="shared" si="0"/>
        <v>56500</v>
      </c>
      <c r="M30" s="9"/>
    </row>
    <row r="31" spans="2:13" ht="25.5" x14ac:dyDescent="0.25">
      <c r="B31" s="10" t="s">
        <v>10</v>
      </c>
      <c r="C31" s="11" t="s">
        <v>11</v>
      </c>
      <c r="D31" s="12">
        <v>220</v>
      </c>
      <c r="E31" s="13" t="s">
        <v>12</v>
      </c>
      <c r="F31" s="14" t="s">
        <v>32</v>
      </c>
      <c r="G31" s="15">
        <v>14</v>
      </c>
      <c r="H31" s="16">
        <v>4155.5600000000004</v>
      </c>
      <c r="I31" s="17">
        <f t="shared" si="0"/>
        <v>58177.840000000004</v>
      </c>
      <c r="M31" s="9"/>
    </row>
    <row r="32" spans="2:13" ht="25.5" x14ac:dyDescent="0.25">
      <c r="B32" s="10" t="s">
        <v>10</v>
      </c>
      <c r="C32" s="11" t="s">
        <v>11</v>
      </c>
      <c r="D32" s="12">
        <v>221</v>
      </c>
      <c r="E32" s="13" t="s">
        <v>12</v>
      </c>
      <c r="F32" s="14" t="s">
        <v>33</v>
      </c>
      <c r="G32" s="15">
        <v>15</v>
      </c>
      <c r="H32" s="16">
        <v>4803.3100000000004</v>
      </c>
      <c r="I32" s="17">
        <f t="shared" si="0"/>
        <v>72049.650000000009</v>
      </c>
      <c r="M32" s="9"/>
    </row>
    <row r="33" spans="2:13" ht="25.5" x14ac:dyDescent="0.25">
      <c r="B33" s="10" t="s">
        <v>10</v>
      </c>
      <c r="C33" s="11" t="s">
        <v>11</v>
      </c>
      <c r="D33" s="12">
        <v>222</v>
      </c>
      <c r="E33" s="13" t="s">
        <v>12</v>
      </c>
      <c r="F33" s="14" t="s">
        <v>34</v>
      </c>
      <c r="G33" s="15">
        <v>15</v>
      </c>
      <c r="H33" s="16">
        <v>4926.1499999999996</v>
      </c>
      <c r="I33" s="17">
        <f t="shared" si="0"/>
        <v>73892.25</v>
      </c>
      <c r="M33" s="9"/>
    </row>
    <row r="34" spans="2:13" ht="25.5" x14ac:dyDescent="0.25">
      <c r="B34" s="10" t="s">
        <v>10</v>
      </c>
      <c r="C34" s="11" t="s">
        <v>11</v>
      </c>
      <c r="D34" s="12">
        <v>223</v>
      </c>
      <c r="E34" s="13" t="s">
        <v>12</v>
      </c>
      <c r="F34" s="14" t="s">
        <v>35</v>
      </c>
      <c r="G34" s="15">
        <v>15</v>
      </c>
      <c r="H34" s="16">
        <v>5025.79</v>
      </c>
      <c r="I34" s="17">
        <f t="shared" si="0"/>
        <v>75386.850000000006</v>
      </c>
      <c r="M34" s="9"/>
    </row>
    <row r="35" spans="2:13" ht="25.5" x14ac:dyDescent="0.25">
      <c r="B35" s="10" t="s">
        <v>10</v>
      </c>
      <c r="C35" s="11" t="s">
        <v>11</v>
      </c>
      <c r="D35" s="12">
        <v>225</v>
      </c>
      <c r="E35" s="13" t="s">
        <v>12</v>
      </c>
      <c r="F35" s="14" t="s">
        <v>36</v>
      </c>
      <c r="G35" s="15">
        <v>2</v>
      </c>
      <c r="H35" s="16">
        <v>4332.96</v>
      </c>
      <c r="I35" s="17">
        <f t="shared" si="0"/>
        <v>8665.92</v>
      </c>
      <c r="M35" s="9"/>
    </row>
    <row r="36" spans="2:13" ht="25.5" x14ac:dyDescent="0.25">
      <c r="B36" s="10" t="s">
        <v>10</v>
      </c>
      <c r="C36" s="11" t="s">
        <v>11</v>
      </c>
      <c r="D36" s="12">
        <v>227</v>
      </c>
      <c r="E36" s="13" t="s">
        <v>12</v>
      </c>
      <c r="F36" s="14" t="s">
        <v>37</v>
      </c>
      <c r="G36" s="15">
        <v>0</v>
      </c>
      <c r="H36" s="16">
        <v>11741</v>
      </c>
      <c r="I36" s="17">
        <f t="shared" si="0"/>
        <v>0</v>
      </c>
      <c r="M36" s="9"/>
    </row>
    <row r="37" spans="2:13" ht="25.5" x14ac:dyDescent="0.25">
      <c r="B37" s="10" t="s">
        <v>10</v>
      </c>
      <c r="C37" s="11" t="s">
        <v>11</v>
      </c>
      <c r="D37" s="12">
        <v>229</v>
      </c>
      <c r="E37" s="13" t="s">
        <v>12</v>
      </c>
      <c r="F37" s="14" t="s">
        <v>38</v>
      </c>
      <c r="G37" s="15">
        <v>0</v>
      </c>
      <c r="H37" s="16">
        <v>11741</v>
      </c>
      <c r="I37" s="17">
        <f t="shared" si="0"/>
        <v>0</v>
      </c>
      <c r="M37" s="9"/>
    </row>
    <row r="38" spans="2:13" ht="25.5" x14ac:dyDescent="0.25">
      <c r="B38" s="10" t="s">
        <v>10</v>
      </c>
      <c r="C38" s="11" t="s">
        <v>11</v>
      </c>
      <c r="D38" s="12">
        <v>228</v>
      </c>
      <c r="E38" s="13" t="s">
        <v>12</v>
      </c>
      <c r="F38" s="14" t="s">
        <v>39</v>
      </c>
      <c r="G38" s="15">
        <v>0</v>
      </c>
      <c r="H38" s="16">
        <v>11741</v>
      </c>
      <c r="I38" s="17">
        <f t="shared" si="0"/>
        <v>0</v>
      </c>
    </row>
    <row r="39" spans="2:13" ht="25.5" x14ac:dyDescent="0.25">
      <c r="B39" s="10" t="s">
        <v>10</v>
      </c>
      <c r="C39" s="10" t="s">
        <v>11</v>
      </c>
      <c r="D39" s="12">
        <v>226</v>
      </c>
      <c r="E39" s="13" t="s">
        <v>12</v>
      </c>
      <c r="F39" s="14" t="s">
        <v>40</v>
      </c>
      <c r="G39" s="15">
        <v>0</v>
      </c>
      <c r="H39" s="16">
        <v>11770.5</v>
      </c>
      <c r="I39" s="17">
        <f>G39*H39</f>
        <v>0</v>
      </c>
    </row>
    <row r="40" spans="2:13" ht="15.75" x14ac:dyDescent="0.25">
      <c r="B40" s="18"/>
      <c r="C40" s="18"/>
      <c r="D40" s="19"/>
      <c r="E40" s="4"/>
      <c r="F40" s="4"/>
      <c r="G40" s="20">
        <f>SUBTOTAL(109,Tabla33891113[EXISTENCIA])</f>
        <v>172</v>
      </c>
      <c r="H40" s="21" t="s">
        <v>41</v>
      </c>
      <c r="I40" s="21">
        <f>SUBTOTAL(109,Tabla33891113[TOTAL VALORES RD$])</f>
        <v>916610.79</v>
      </c>
    </row>
    <row r="41" spans="2:13" ht="15.75" x14ac:dyDescent="0.25">
      <c r="G41" s="3"/>
      <c r="H41" s="3"/>
      <c r="I41" s="3"/>
    </row>
    <row r="42" spans="2:13" ht="15.75" x14ac:dyDescent="0.25">
      <c r="G42" s="3"/>
      <c r="H42" s="3"/>
      <c r="I42" s="3"/>
    </row>
    <row r="43" spans="2:13" ht="15.75" x14ac:dyDescent="0.25">
      <c r="G43" s="3"/>
      <c r="H43" s="3"/>
      <c r="I43" s="3"/>
    </row>
    <row r="44" spans="2:13" ht="15.75" x14ac:dyDescent="0.25">
      <c r="B44" s="22" t="s">
        <v>42</v>
      </c>
      <c r="C44" s="23"/>
      <c r="F44" s="22" t="s">
        <v>43</v>
      </c>
      <c r="G44" s="23"/>
      <c r="H44" s="24"/>
    </row>
    <row r="45" spans="2:13" ht="15.75" x14ac:dyDescent="0.25">
      <c r="B45" s="25"/>
      <c r="C45" s="23" t="s">
        <v>44</v>
      </c>
      <c r="F45" s="26" t="s">
        <v>47</v>
      </c>
      <c r="G45" s="24"/>
      <c r="H45" s="27"/>
    </row>
    <row r="46" spans="2:13" ht="15.75" x14ac:dyDescent="0.25">
      <c r="B46" s="25"/>
      <c r="C46" s="23" t="s">
        <v>45</v>
      </c>
      <c r="F46" s="28" t="s">
        <v>48</v>
      </c>
      <c r="G46" s="24"/>
      <c r="H46" s="29"/>
    </row>
    <row r="47" spans="2:13" ht="15.75" x14ac:dyDescent="0.25">
      <c r="B47" s="25"/>
      <c r="C47" s="23" t="s">
        <v>46</v>
      </c>
      <c r="D47" s="30"/>
      <c r="E47" s="28"/>
      <c r="F47" s="24"/>
      <c r="G47" s="31"/>
      <c r="H47" s="24"/>
      <c r="I47" s="29"/>
    </row>
    <row r="48" spans="2:13" ht="15.75" x14ac:dyDescent="0.25">
      <c r="B48" s="3"/>
      <c r="C48" s="3"/>
      <c r="D48" s="4"/>
      <c r="E48" s="3"/>
      <c r="F48" s="3"/>
      <c r="G48" s="3"/>
      <c r="H48" s="3"/>
      <c r="I48" s="3"/>
    </row>
  </sheetData>
  <mergeCells count="2">
    <mergeCell ref="B8:I8"/>
    <mergeCell ref="B9:I9"/>
  </mergeCells>
  <pageMargins left="0.7" right="0.7" top="0.75" bottom="0.75" header="0.3" footer="0.3"/>
  <pageSetup scale="52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2024-01-16T13:27:11Z</dcterms:created>
  <dcterms:modified xsi:type="dcterms:W3CDTF">2024-01-16T15:48:47Z</dcterms:modified>
</cp:coreProperties>
</file>