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LIMPIEZA" sheetId="1" r:id="rId1"/>
    <sheet name="OFICINA" sheetId="2" r:id="rId2"/>
    <sheet name="A&amp;B" sheetId="3" r:id="rId3"/>
    <sheet name="FERRETEROS" sheetId="4" r:id="rId4"/>
    <sheet name="TIC" sheetId="5" r:id="rId5"/>
  </sheets>
  <definedNames/>
  <calcPr fullCalcOnLoad="1"/>
</workbook>
</file>

<file path=xl/sharedStrings.xml><?xml version="1.0" encoding="utf-8"?>
<sst xmlns="http://schemas.openxmlformats.org/spreadsheetml/2006/main" count="508" uniqueCount="239">
  <si>
    <t>Lista Relacion de Inventario x Grupos de mercancias</t>
  </si>
  <si>
    <t>Cod.</t>
  </si>
  <si>
    <t>Nombre</t>
  </si>
  <si>
    <t>Referencia</t>
  </si>
  <si>
    <t>Costo</t>
  </si>
  <si>
    <t>MATERIALES LIMPIEZA</t>
  </si>
  <si>
    <t>ALCOHOL ISOPROPILICO AL 70%</t>
  </si>
  <si>
    <t>GALON</t>
  </si>
  <si>
    <t>AMBIENTADOR EN AEROSOL</t>
  </si>
  <si>
    <t>UNIDAD</t>
  </si>
  <si>
    <t>BIO INSECTICIDA 2000 SPRAY</t>
  </si>
  <si>
    <t>BRILLO VERDE DE FREGAR</t>
  </si>
  <si>
    <t>CLORO</t>
  </si>
  <si>
    <t>CUCHARAS PLASTICAS 25/1</t>
  </si>
  <si>
    <t>PAQUETE</t>
  </si>
  <si>
    <t>CUCHILLOS PLASTICOS 25/1*</t>
  </si>
  <si>
    <t>DESGRASANTE DE COCINA 23OZ</t>
  </si>
  <si>
    <t>DESINFECTANTE EN SPRAY LYSOL</t>
  </si>
  <si>
    <t>DESINFECTANTE LIQUIDO PARA PISO</t>
  </si>
  <si>
    <t>DETERGENTE EN POLVO</t>
  </si>
  <si>
    <t>SACO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</si>
  <si>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</si>
  <si>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</si>
  <si>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</si>
  <si>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</si>
  <si>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</si>
  <si>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</si>
  <si>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FUNDAS DE BASURA NEGRA 55 GLS /100/1</t>
  </si>
  <si>
    <t>FARDO</t>
  </si>
  <si>
    <t>GEL ANTIBACTERIAL</t>
  </si>
  <si>
    <t>GUANTES DE GOMA</t>
  </si>
  <si>
    <t>PAR</t>
  </si>
  <si>
    <t>GUANTES DE LATEX 100/1</t>
  </si>
  <si>
    <t>CAJA</t>
  </si>
  <si>
    <t>INSECTICIDA EN AEROSOL</t>
  </si>
  <si>
    <t>JABON LIQUIDO PARA LAS MANOS</t>
  </si>
  <si>
    <t>LIMPIADOR DE CRISTALES</t>
  </si>
  <si>
    <t>LIMPIADOR EN ESPUMA SPRAY DE 19 OZ.</t>
  </si>
  <si>
    <t>LATA</t>
  </si>
  <si>
    <t>LIMPIADOR MULTIUSO LIQUIDO</t>
  </si>
  <si>
    <t>MASCARILLA DESECHABLE QUIRUGICA NEGRA</t>
  </si>
  <si>
    <t>MASCARILLA KN-95</t>
  </si>
  <si>
    <t>MASCARILLA MODELO KN95 AZUL CON FILTRO</t>
  </si>
  <si>
    <t>PAPEL HIGIENICO / 12 UNIDAD</t>
  </si>
  <si>
    <t>PAPEL TOALLA DE MANO</t>
  </si>
  <si>
    <t>ROLLO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</si>
  <si>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</si>
  <si>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</si>
  <si>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</si>
  <si>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</si>
  <si>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</si>
  <si>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SERVILLETAS  500/1</t>
  </si>
  <si>
    <t>SUAPE DE LIMPIAR</t>
  </si>
  <si>
    <t>TENEDOR PLASTICO 25/1</t>
  </si>
  <si>
    <t>TOALLA DE COCINA MICRO FIBRA</t>
  </si>
  <si>
    <t>VASOS DE CARTON #4 ONZA 50/1</t>
  </si>
  <si>
    <t>VASOS DE CARTON CONICOS 200/1</t>
  </si>
  <si>
    <t>VASOS PLASTICOS #10 ONZA 50/1</t>
  </si>
  <si>
    <t>MATERIALES OFICINA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</si>
  <si>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</si>
  <si>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</si>
  <si>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</si>
  <si>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</si>
  <si>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</si>
  <si>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</si>
  <si>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</si>
  <si>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</si>
  <si>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</si>
  <si>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</si>
  <si>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CAJA PLASTICA TRANSPARENTE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</si>
  <si>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</si>
  <si>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</si>
  <si>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</si>
  <si>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</si>
  <si>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8 1/2 X11</t>
  </si>
  <si>
    <t>CARPETA TIMBRADA UAF LOGO 8 1/2 X 11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</si>
  <si>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</si>
  <si>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</si>
  <si>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</si>
  <si>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</si>
  <si>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</si>
  <si>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</si>
  <si>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</si>
  <si>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</si>
  <si>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</si>
  <si>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</si>
  <si>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</si>
  <si>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</si>
  <si>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</si>
  <si>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</si>
  <si>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</si>
  <si>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</si>
  <si>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</si>
  <si>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</si>
  <si>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</si>
  <si>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</si>
  <si>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</si>
  <si>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</si>
  <si>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</si>
  <si>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</si>
  <si>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</si>
  <si>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</si>
  <si>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</si>
  <si>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LABEL  2X1</t>
  </si>
  <si>
    <t>LABEL DE COLORES PARA FOLDER 200/1</t>
  </si>
  <si>
    <t>LAPICERO COLOR AZUL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</si>
  <si>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</si>
  <si>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</si>
  <si>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</si>
  <si>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</si>
  <si>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</si>
  <si>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</si>
  <si>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</si>
  <si>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</si>
  <si>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ROJO PERMANENTE</t>
  </si>
  <si>
    <t>MARCADOR DE PIZARRA</t>
  </si>
  <si>
    <t>PAPEL BOND 8 1/2 X 11   500/1</t>
  </si>
  <si>
    <t>RESMA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</si>
  <si>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</si>
  <si>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</si>
  <si>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</si>
  <si>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</si>
  <si>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</si>
  <si>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</si>
  <si>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</si>
  <si>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PERFORADORA 3 HOYOS</t>
  </si>
  <si>
    <t>PIZARRA 24 X 36 MAGNETICA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</si>
  <si>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</si>
  <si>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</si>
  <si>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</si>
  <si>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</si>
  <si>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</si>
  <si>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</si>
  <si>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</si>
  <si>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</si>
  <si>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</si>
  <si>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</si>
  <si>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</si>
  <si>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</si>
  <si>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</si>
  <si>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</si>
  <si>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</si>
  <si>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</si>
  <si>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 / 500 RESMA</t>
  </si>
  <si>
    <t>SOBRE MANILA 9 1/2 X 14</t>
  </si>
  <si>
    <t>SOBRE MANILA 9 X 12</t>
  </si>
  <si>
    <t>SOBRE MANILA LOGO UAF BLANCO Y AZUL 10X13</t>
  </si>
  <si>
    <t>SOBRE MANILA TIMBRADO LOGO CONCLAFIT C/BLANCO 10X15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</si>
  <si>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</si>
  <si>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</si>
  <si>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</si>
  <si>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</si>
  <si>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 500/1</t>
  </si>
  <si>
    <t>VELA DE SILICON</t>
  </si>
  <si>
    <t>AGUA DE BOTELLITA 16 OZ. FARDO 20/1</t>
  </si>
  <si>
    <t>AGUA DE BOTELLONES CON SU CONTENIDO</t>
  </si>
  <si>
    <t>AZUCAR BLANCA SOBRES 5 GRAMOS 100/1</t>
  </si>
  <si>
    <t>AZUCAR BLANCA/ 10 LIBRAS</t>
  </si>
  <si>
    <t>LIBRA</t>
  </si>
  <si>
    <t>AZUCAR PARDA (CREMA) / 10 LIBRAS</t>
  </si>
  <si>
    <t>CAFE MOLIDO EXPRESO PAQ. 1/LIB</t>
  </si>
  <si>
    <t>CAFE MOLIDO PAQ. 1/LIB</t>
  </si>
  <si>
    <t>CREMORA</t>
  </si>
  <si>
    <t>FRASCO</t>
  </si>
  <si>
    <t>TE CALIENTE SABORES VARIADOS</t>
  </si>
  <si>
    <t>TE FRIO DE LIMON LATA 5 LIBRAS 2.6OZ</t>
  </si>
  <si>
    <t>ABANICO DE PISO</t>
  </si>
  <si>
    <t>ALAMBRE DE GOMA</t>
  </si>
  <si>
    <t>ANTORCHA PARA SOLDAR</t>
  </si>
  <si>
    <t>CAPACITOR DE MARCHA 35UF</t>
  </si>
  <si>
    <t>CAPAS DE AGUA</t>
  </si>
  <si>
    <t>CASCO PLASTICO</t>
  </si>
  <si>
    <t>CEMENTO PVC</t>
  </si>
  <si>
    <t>CINTA METRICA</t>
  </si>
  <si>
    <t>CONTACTOR 18A 3P BOBINA 220VAC</t>
  </si>
  <si>
    <t>DISPENSADOR DE JABON</t>
  </si>
  <si>
    <t>DISPENSADOR DE PAPEL HIGIENICO</t>
  </si>
  <si>
    <t>DISPENSADOR DE PAPEL TOALLA</t>
  </si>
  <si>
    <t>ESTANTE DE METAL 6 BANDEJAS</t>
  </si>
  <si>
    <t>EXTENSION ELECTRICA DE 20 PIES</t>
  </si>
  <si>
    <t>HIDROLAVADORA ELECTRICA</t>
  </si>
  <si>
    <t>INTERRUPTOR ELECTRICO</t>
  </si>
  <si>
    <t>JUEGO DE EMBOQUILLADOR</t>
  </si>
  <si>
    <t>LLAVE AJUSTABLE</t>
  </si>
  <si>
    <t>LLAVE ANGULAR 3/8 X 1/2</t>
  </si>
  <si>
    <t>LLAVE ANGULAR 3/8 X 3/8</t>
  </si>
  <si>
    <t>LLAVE STILISON 18</t>
  </si>
  <si>
    <t>MANGUERA FLEX INODORO</t>
  </si>
  <si>
    <t>MANGUERA FLEX LAVAMANOS</t>
  </si>
  <si>
    <t>MARCO SEGUETA</t>
  </si>
  <si>
    <t>MARTILLO</t>
  </si>
  <si>
    <t>NIVEL DE ALUMINIO</t>
  </si>
  <si>
    <t>PEGAMENTO INSTANTANEO</t>
  </si>
  <si>
    <t>PERA INODORO</t>
  </si>
  <si>
    <t>PILA AAA</t>
  </si>
  <si>
    <t>PULIDORA 41/2</t>
  </si>
  <si>
    <t>REFIGERANTE R22</t>
  </si>
  <si>
    <t>REGLETA ELECTRICA</t>
  </si>
  <si>
    <t>TAPA INODORO ENLONGADA</t>
  </si>
  <si>
    <t>TAPA INODORO REDONDA</t>
  </si>
  <si>
    <t>TAPE DE VINIL</t>
  </si>
  <si>
    <t>TERMICO 12-18A 690VAC 3P</t>
  </si>
  <si>
    <t>TOMA CORRIENTE</t>
  </si>
  <si>
    <t>VARILLA DE PLATA</t>
  </si>
  <si>
    <t>LIMPIADOR DE CARTUCHO</t>
  </si>
  <si>
    <t>TAMBOR BROTHER</t>
  </si>
  <si>
    <t>TELEFONOS IP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</si>
  <si>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</si>
  <si>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</si>
  <si>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</si>
  <si>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</si>
  <si>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</si>
  <si>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</si>
  <si>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</si>
  <si>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</si>
  <si>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</si>
  <si>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</si>
  <si>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</si>
  <si>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</si>
  <si>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</si>
  <si>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</si>
  <si>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</si>
  <si>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</si>
  <si>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</si>
  <si>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</si>
  <si>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Valor</t>
  </si>
  <si>
    <t>Existencia</t>
  </si>
  <si>
    <t>INVENTARIO EN ALMACEN UAF-RD, AL 30 SEPTIEMBRE 2022</t>
  </si>
  <si>
    <t>MATERIALES A &amp; B</t>
  </si>
  <si>
    <t>MATERIALES FERRETEROS</t>
  </si>
  <si>
    <t>MATERIALES TIC</t>
  </si>
  <si>
    <t>Preparado:</t>
  </si>
  <si>
    <t>_________________________</t>
  </si>
  <si>
    <t>Revisado:</t>
  </si>
  <si>
    <t>Julio César Polanco</t>
  </si>
  <si>
    <t>Encargado División</t>
  </si>
  <si>
    <t>Servicios Generales</t>
  </si>
  <si>
    <t>Carlos Castellanos</t>
  </si>
  <si>
    <t>Contabilidad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</si>
</sst>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/d/yyyy"/>
    <numFmt numFmtId="166" formatCode="dd/mm/yyyy"/>
    <numFmt numFmtId="167" formatCode="#,##0.0"/>
  </numFmts>
  <fonts count="50">
    <font>
      <sz val="10"/>
      <color indexed="8"/>
      <name val="ARIAL"/>
      <family val="0"/>
    </font>
    <font>
      <sz val="9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 Light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1" fontId="3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24" fillId="0" borderId="0" xfId="0" applyFont="1" applyAlignment="1">
      <alignment vertical="top"/>
    </xf>
    <xf numFmtId="0" fontId="3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6" fillId="33" borderId="10" xfId="0" applyFont="1" applyFill="1" applyBorder="1" applyAlignment="1">
      <alignment horizontal="center" vertical="top" wrapText="1" readingOrder="1"/>
    </xf>
    <xf numFmtId="0" fontId="46" fillId="33" borderId="10" xfId="0" applyFont="1" applyFill="1" applyBorder="1" applyAlignment="1">
      <alignment vertical="top" readingOrder="1"/>
    </xf>
    <xf numFmtId="0" fontId="46" fillId="33" borderId="10" xfId="0" applyFont="1" applyFill="1" applyBorder="1" applyAlignment="1">
      <alignment horizontal="right" vertical="top" wrapText="1" readingOrder="1"/>
    </xf>
    <xf numFmtId="0" fontId="47" fillId="33" borderId="10" xfId="0" applyFont="1" applyFill="1" applyBorder="1" applyAlignment="1">
      <alignment horizontal="right" vertical="top" readingOrder="1"/>
    </xf>
    <xf numFmtId="0" fontId="1" fillId="0" borderId="10" xfId="0" applyFont="1" applyBorder="1" applyAlignment="1">
      <alignment vertical="top" wrapText="1" readingOrder="1"/>
    </xf>
    <xf numFmtId="1" fontId="2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0" fillId="0" borderId="0" xfId="0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29" fillId="0" borderId="0" xfId="53">
      <alignment/>
      <protection/>
    </xf>
    <xf numFmtId="0" fontId="48" fillId="0" borderId="0" xfId="53" applyFont="1">
      <alignment/>
      <protection/>
    </xf>
    <xf numFmtId="0" fontId="48" fillId="0" borderId="0" xfId="53" applyFont="1" applyAlignment="1">
      <alignment horizontal="left"/>
      <protection/>
    </xf>
    <xf numFmtId="43" fontId="48" fillId="0" borderId="0" xfId="53" applyNumberFormat="1" applyFont="1">
      <alignment/>
      <protection/>
    </xf>
    <xf numFmtId="43" fontId="48" fillId="0" borderId="0" xfId="49" applyFont="1" applyBorder="1" applyAlignment="1">
      <alignment horizontal="left"/>
    </xf>
    <xf numFmtId="43" fontId="48" fillId="0" borderId="0" xfId="49" applyFont="1" applyBorder="1" applyAlignment="1">
      <alignment wrapText="1"/>
    </xf>
    <xf numFmtId="43" fontId="49" fillId="0" borderId="0" xfId="49" applyFont="1" applyAlignment="1">
      <alignment horizontal="left"/>
    </xf>
    <xf numFmtId="43" fontId="49" fillId="0" borderId="0" xfId="49" applyFont="1" applyAlignment="1">
      <alignment horizontal="center"/>
    </xf>
    <xf numFmtId="43" fontId="48" fillId="0" borderId="0" xfId="49" applyFont="1" applyAlignment="1">
      <alignment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1209675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14325" y="23812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1209675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14325" y="23812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1219200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14325" y="23812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1219200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14325" y="23812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1219200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14325" y="23812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65"/>
  <sheetViews>
    <sheetView tabSelected="1" zoomScalePageLayoutView="0" workbookViewId="0" topLeftCell="A1">
      <selection activeCell="A1" sqref="A1"/>
    </sheetView>
  </sheetViews>
  <sheetFormatPr defaultColWidth="6.8515625" defaultRowHeight="12.75"/>
  <cols>
    <col min="1" max="1" width="4.7109375" style="0" customWidth="1"/>
    <col min="2" max="2" width="12.8515625" style="0" customWidth="1"/>
    <col min="3" max="3" width="36.7109375" style="0" customWidth="1"/>
    <col min="4" max="7" width="11.421875" style="0" customWidth="1"/>
    <col min="8" max="8" width="7.00390625" style="0" customWidth="1"/>
  </cols>
  <sheetData>
    <row r="1" ht="6" customHeight="1"/>
    <row r="2" ht="12.75" customHeight="1"/>
    <row r="3" ht="12.75" customHeight="1"/>
    <row r="4" ht="12.75" customHeight="1"/>
    <row r="5" ht="12.75" customHeight="1"/>
    <row r="6" ht="12.75" customHeight="1"/>
    <row r="7" ht="23.25" customHeight="1">
      <c r="B7" s="8" t="s">
        <v>227</v>
      </c>
    </row>
    <row r="8" ht="12.75" customHeight="1"/>
    <row r="9" spans="2:7" ht="12.75" customHeight="1">
      <c r="B9" s="9" t="s">
        <v>0</v>
      </c>
      <c r="C9" s="9"/>
      <c r="D9" s="9"/>
      <c r="E9" s="9"/>
      <c r="F9" s="9"/>
      <c r="G9" s="9"/>
    </row>
    <row r="10" ht="12.75" customHeight="1"/>
    <row r="11" spans="2:4" ht="12.75" customHeight="1">
      <c r="B11" s="10" t="s">
        <v>5</v>
      </c>
      <c r="C11" s="11"/>
      <c r="D11" s="12"/>
    </row>
    <row r="12" spans="2:7" ht="12.75" customHeight="1">
      <c r="B12" s="13" t="s">
        <v>1</v>
      </c>
      <c r="C12" s="14" t="s">
        <v>2</v>
      </c>
      <c r="D12" s="13" t="s">
        <v>3</v>
      </c>
      <c r="E12" s="15" t="s">
        <v>226</v>
      </c>
      <c r="F12" s="15" t="s">
        <v>4</v>
      </c>
      <c r="G12" s="16" t="s">
        <v>225</v>
      </c>
    </row>
    <row r="13" spans="2:7" ht="13.5" customHeight="1">
      <c r="B13" s="3">
        <v>2</v>
      </c>
      <c r="C13" s="4" t="s">
        <v>6</v>
      </c>
      <c r="D13" s="4" t="s">
        <v>7</v>
      </c>
      <c r="E13" s="5">
        <v>34</v>
      </c>
      <c r="F13" s="6">
        <v>3511.04</v>
      </c>
      <c r="G13" s="6">
        <f aca="true" t="shared" si="0" ref="G13:G55">+F13*E13</f>
        <v>119375.36</v>
      </c>
    </row>
    <row r="14" spans="2:7" ht="13.5" customHeight="1">
      <c r="B14" s="3">
        <v>1</v>
      </c>
      <c r="C14" s="4" t="s">
        <v>8</v>
      </c>
      <c r="D14" s="4" t="s">
        <v>9</v>
      </c>
      <c r="E14" s="5">
        <v>33</v>
      </c>
      <c r="F14" s="6">
        <v>88.14</v>
      </c>
      <c r="G14" s="6">
        <f t="shared" si="0"/>
        <v>2908.62</v>
      </c>
    </row>
    <row r="15" spans="2:7" ht="13.5" customHeight="1">
      <c r="B15" s="3">
        <v>47</v>
      </c>
      <c r="C15" s="4" t="s">
        <v>10</v>
      </c>
      <c r="D15" s="4" t="s">
        <v>9</v>
      </c>
      <c r="E15" s="5">
        <v>3</v>
      </c>
      <c r="F15" s="6">
        <v>530.46</v>
      </c>
      <c r="G15" s="6">
        <f t="shared" si="0"/>
        <v>1591.38</v>
      </c>
    </row>
    <row r="16" spans="2:7" ht="13.5" customHeight="1">
      <c r="B16" s="3">
        <v>3</v>
      </c>
      <c r="C16" s="4" t="s">
        <v>11</v>
      </c>
      <c r="D16" s="4" t="s">
        <v>9</v>
      </c>
      <c r="E16" s="5">
        <v>59</v>
      </c>
      <c r="F16" s="6">
        <v>13.03</v>
      </c>
      <c r="G16" s="6">
        <f t="shared" si="0"/>
        <v>768.77</v>
      </c>
    </row>
    <row r="17" spans="2:7" ht="13.5" customHeight="1">
      <c r="B17" s="3">
        <v>4</v>
      </c>
      <c r="C17" s="4" t="s">
        <v>12</v>
      </c>
      <c r="D17" s="4" t="s">
        <v>7</v>
      </c>
      <c r="E17" s="5">
        <v>37</v>
      </c>
      <c r="F17" s="6">
        <v>83.91</v>
      </c>
      <c r="G17" s="6">
        <f t="shared" si="0"/>
        <v>3104.67</v>
      </c>
    </row>
    <row r="18" spans="2:7" ht="13.5" customHeight="1">
      <c r="B18" s="3">
        <v>13</v>
      </c>
      <c r="C18" s="4" t="s">
        <v>13</v>
      </c>
      <c r="D18" s="4" t="s">
        <v>14</v>
      </c>
      <c r="E18" s="5">
        <v>21</v>
      </c>
      <c r="F18" s="6">
        <v>22.3</v>
      </c>
      <c r="G18" s="6">
        <f t="shared" si="0"/>
        <v>468.3</v>
      </c>
    </row>
    <row r="19" spans="2:7" ht="13.5" customHeight="1">
      <c r="B19" s="3">
        <v>12</v>
      </c>
      <c r="C19" s="4" t="s">
        <v>15</v>
      </c>
      <c r="D19" s="4" t="s">
        <v>14</v>
      </c>
      <c r="E19" s="5">
        <v>50</v>
      </c>
      <c r="F19" s="6">
        <v>25.2</v>
      </c>
      <c r="G19" s="6">
        <f t="shared" si="0"/>
        <v>1260</v>
      </c>
    </row>
    <row r="20" spans="2:7" ht="13.5" customHeight="1">
      <c r="B20" s="3">
        <v>48</v>
      </c>
      <c r="C20" s="4" t="s">
        <v>16</v>
      </c>
      <c r="D20" s="4" t="s">
        <v>9</v>
      </c>
      <c r="E20" s="5">
        <v>3</v>
      </c>
      <c r="F20" s="6">
        <v>383.5</v>
      </c>
      <c r="G20" s="6">
        <f t="shared" si="0"/>
        <v>1150.5</v>
      </c>
    </row>
    <row r="21" spans="2:7" ht="13.5" customHeight="1">
      <c r="B21" s="3">
        <v>264</v>
      </c>
      <c r="C21" s="4" t="s">
        <v>17</v>
      </c>
      <c r="D21" s="7"/>
      <c r="E21" s="5">
        <v>17</v>
      </c>
      <c r="F21" s="6">
        <v>499</v>
      </c>
      <c r="G21" s="6">
        <f t="shared" si="0"/>
        <v>8483</v>
      </c>
    </row>
    <row r="22" spans="2:7" ht="13.5" customHeight="1">
      <c r="B22" s="3">
        <v>5</v>
      </c>
      <c r="C22" s="4" t="s">
        <v>18</v>
      </c>
      <c r="D22" s="4" t="s">
        <v>7</v>
      </c>
      <c r="E22" s="5">
        <v>24</v>
      </c>
      <c r="F22" s="6">
        <v>212.89</v>
      </c>
      <c r="G22" s="6">
        <f t="shared" si="0"/>
        <v>5109.36</v>
      </c>
    </row>
    <row r="23" spans="2:7" ht="13.5" customHeight="1">
      <c r="B23" s="3">
        <v>6</v>
      </c>
      <c r="C23" s="4" t="s">
        <v>19</v>
      </c>
      <c r="D23" s="4" t="s">
        <v>20</v>
      </c>
      <c r="E23" s="5">
        <v>1</v>
      </c>
      <c r="F23" s="6">
        <v>717</v>
      </c>
      <c r="G23" s="6">
        <f t="shared" si="0"/>
        <v>717</v>
      </c>
    </row>
    <row r="24" spans="2:7" ht="13.5" customHeight="1">
      <c r="B24" s="3">
        <v>7</v>
      </c>
      <c r="C24" s="4" t="s">
        <v>21</v>
      </c>
      <c r="D24" s="4" t="s">
        <v>7</v>
      </c>
      <c r="E24" s="5">
        <v>12</v>
      </c>
      <c r="F24" s="6">
        <v>118</v>
      </c>
      <c r="G24" s="6">
        <f t="shared" si="0"/>
        <v>1416</v>
      </c>
    </row>
    <row r="25" spans="2:7" ht="13.5" customHeight="1">
      <c r="B25" s="3">
        <v>9</v>
      </c>
      <c r="C25" s="4" t="s">
        <v>22</v>
      </c>
      <c r="D25" s="4" t="s">
        <v>9</v>
      </c>
      <c r="E25" s="5">
        <v>22</v>
      </c>
      <c r="F25" s="6">
        <v>120.93</v>
      </c>
      <c r="G25" s="6">
        <f t="shared" si="0"/>
        <v>2660.46</v>
      </c>
    </row>
    <row r="26" spans="2:7" ht="13.5" customHeight="1">
      <c r="B26" s="3">
        <v>8</v>
      </c>
      <c r="C26" s="4" t="s">
        <v>23</v>
      </c>
      <c r="D26" s="4" t="s">
        <v>9</v>
      </c>
      <c r="E26" s="5">
        <v>5</v>
      </c>
      <c r="F26" s="6">
        <v>85</v>
      </c>
      <c r="G26" s="6">
        <f t="shared" si="0"/>
        <v>425</v>
      </c>
    </row>
    <row r="27" spans="2:7" ht="13.5" customHeight="1">
      <c r="B27" s="3">
        <v>10</v>
      </c>
      <c r="C27" s="4" t="s">
        <v>24</v>
      </c>
      <c r="D27" s="4" t="s">
        <v>9</v>
      </c>
      <c r="E27" s="5">
        <v>53</v>
      </c>
      <c r="F27" s="6">
        <v>16.41</v>
      </c>
      <c r="G27" s="6">
        <f t="shared" si="0"/>
        <v>869.73</v>
      </c>
    </row>
    <row r="28" spans="2:7" ht="13.5" customHeight="1">
      <c r="B28" s="3">
        <v>14</v>
      </c>
      <c r="C28" s="4" t="s">
        <v>25</v>
      </c>
      <c r="D28" s="4" t="s">
        <v>14</v>
      </c>
      <c r="E28" s="5">
        <v>38</v>
      </c>
      <c r="F28" s="6">
        <v>34.22</v>
      </c>
      <c r="G28" s="6">
        <f t="shared" si="0"/>
        <v>1300.36</v>
      </c>
    </row>
    <row r="29" spans="2:7" ht="13.5" customHeight="1">
      <c r="B29" s="3">
        <v>15</v>
      </c>
      <c r="C29" s="4" t="s">
        <v>26</v>
      </c>
      <c r="D29" s="4" t="s">
        <v>14</v>
      </c>
      <c r="E29" s="5">
        <v>36</v>
      </c>
      <c r="F29" s="6">
        <v>58.09</v>
      </c>
      <c r="G29" s="6">
        <f t="shared" si="0"/>
        <v>2091.2400000000002</v>
      </c>
    </row>
    <row r="30" spans="2:7" ht="13.5" customHeight="1">
      <c r="B30" s="3">
        <v>16</v>
      </c>
      <c r="C30" s="4" t="s">
        <v>27</v>
      </c>
      <c r="D30" s="4" t="s">
        <v>28</v>
      </c>
      <c r="E30" s="5">
        <v>9</v>
      </c>
      <c r="F30" s="6">
        <v>406.28</v>
      </c>
      <c r="G30" s="6">
        <f t="shared" si="0"/>
        <v>3656.5199999999995</v>
      </c>
    </row>
    <row r="31" spans="2:7" ht="13.5" customHeight="1">
      <c r="B31" s="3">
        <v>17</v>
      </c>
      <c r="C31" s="4" t="s">
        <v>29</v>
      </c>
      <c r="D31" s="4" t="s">
        <v>7</v>
      </c>
      <c r="E31" s="5">
        <v>20</v>
      </c>
      <c r="F31" s="6">
        <v>804.61</v>
      </c>
      <c r="G31" s="6">
        <f t="shared" si="0"/>
        <v>16092.2</v>
      </c>
    </row>
    <row r="32" spans="2:7" ht="13.5" customHeight="1">
      <c r="B32" s="3">
        <v>18</v>
      </c>
      <c r="C32" s="4" t="s">
        <v>30</v>
      </c>
      <c r="D32" s="4" t="s">
        <v>31</v>
      </c>
      <c r="E32" s="5">
        <v>1</v>
      </c>
      <c r="F32" s="6">
        <v>240</v>
      </c>
      <c r="G32" s="6">
        <f t="shared" si="0"/>
        <v>240</v>
      </c>
    </row>
    <row r="33" spans="2:7" ht="13.5" customHeight="1">
      <c r="B33" s="3">
        <v>19</v>
      </c>
      <c r="C33" s="4" t="s">
        <v>32</v>
      </c>
      <c r="D33" s="4" t="s">
        <v>33</v>
      </c>
      <c r="E33" s="5">
        <v>3</v>
      </c>
      <c r="F33" s="6">
        <v>850</v>
      </c>
      <c r="G33" s="6">
        <f t="shared" si="0"/>
        <v>2550</v>
      </c>
    </row>
    <row r="34" spans="2:7" ht="13.5" customHeight="1">
      <c r="B34" s="3">
        <v>20</v>
      </c>
      <c r="C34" s="4" t="s">
        <v>34</v>
      </c>
      <c r="D34" s="4" t="s">
        <v>9</v>
      </c>
      <c r="E34" s="5">
        <v>33</v>
      </c>
      <c r="F34" s="6">
        <v>177.55</v>
      </c>
      <c r="G34" s="6">
        <f t="shared" si="0"/>
        <v>5859.150000000001</v>
      </c>
    </row>
    <row r="35" spans="2:7" ht="13.5" customHeight="1">
      <c r="B35" s="3">
        <v>21</v>
      </c>
      <c r="C35" s="4" t="s">
        <v>35</v>
      </c>
      <c r="D35" s="4" t="s">
        <v>7</v>
      </c>
      <c r="E35" s="5">
        <v>10</v>
      </c>
      <c r="F35" s="6">
        <v>118</v>
      </c>
      <c r="G35" s="6">
        <f t="shared" si="0"/>
        <v>1180</v>
      </c>
    </row>
    <row r="36" spans="2:7" ht="13.5" customHeight="1">
      <c r="B36" s="3">
        <v>22</v>
      </c>
      <c r="C36" s="4" t="s">
        <v>36</v>
      </c>
      <c r="D36" s="4" t="s">
        <v>7</v>
      </c>
      <c r="E36" s="5">
        <v>7</v>
      </c>
      <c r="F36" s="6">
        <v>135.86</v>
      </c>
      <c r="G36" s="6">
        <f t="shared" si="0"/>
        <v>951.0200000000001</v>
      </c>
    </row>
    <row r="37" spans="2:7" ht="13.5" customHeight="1">
      <c r="B37" s="3">
        <v>23</v>
      </c>
      <c r="C37" s="4" t="s">
        <v>37</v>
      </c>
      <c r="D37" s="4" t="s">
        <v>38</v>
      </c>
      <c r="E37" s="5">
        <v>14</v>
      </c>
      <c r="F37" s="6">
        <v>380.8</v>
      </c>
      <c r="G37" s="6">
        <f t="shared" si="0"/>
        <v>5331.2</v>
      </c>
    </row>
    <row r="38" spans="2:7" ht="13.5" customHeight="1">
      <c r="B38" s="3">
        <v>24</v>
      </c>
      <c r="C38" s="4" t="s">
        <v>39</v>
      </c>
      <c r="D38" s="4" t="s">
        <v>7</v>
      </c>
      <c r="E38" s="5">
        <v>2</v>
      </c>
      <c r="F38" s="6">
        <v>300.9</v>
      </c>
      <c r="G38" s="6">
        <f t="shared" si="0"/>
        <v>601.8</v>
      </c>
    </row>
    <row r="39" spans="2:7" ht="13.5" customHeight="1">
      <c r="B39" s="3">
        <v>41</v>
      </c>
      <c r="C39" s="4" t="s">
        <v>40</v>
      </c>
      <c r="D39" s="4" t="s">
        <v>9</v>
      </c>
      <c r="E39" s="5">
        <v>11550</v>
      </c>
      <c r="F39" s="6">
        <v>3.19</v>
      </c>
      <c r="G39" s="6">
        <f t="shared" si="0"/>
        <v>36844.5</v>
      </c>
    </row>
    <row r="40" spans="2:7" ht="13.5" customHeight="1">
      <c r="B40" s="3">
        <v>26</v>
      </c>
      <c r="C40" s="4" t="s">
        <v>41</v>
      </c>
      <c r="D40" s="4" t="s">
        <v>9</v>
      </c>
      <c r="E40" s="5">
        <v>46</v>
      </c>
      <c r="F40" s="6">
        <v>60</v>
      </c>
      <c r="G40" s="6">
        <f t="shared" si="0"/>
        <v>2760</v>
      </c>
    </row>
    <row r="41" spans="2:7" ht="13.5" customHeight="1">
      <c r="B41" s="3">
        <v>42</v>
      </c>
      <c r="C41" s="4" t="s">
        <v>42</v>
      </c>
      <c r="D41" s="4" t="s">
        <v>9</v>
      </c>
      <c r="E41" s="5">
        <v>141</v>
      </c>
      <c r="F41" s="6">
        <v>79.35</v>
      </c>
      <c r="G41" s="6">
        <f t="shared" si="0"/>
        <v>11188.349999999999</v>
      </c>
    </row>
    <row r="42" spans="2:7" ht="13.5" customHeight="1">
      <c r="B42" s="3">
        <v>27</v>
      </c>
      <c r="C42" s="4" t="s">
        <v>43</v>
      </c>
      <c r="D42" s="4" t="s">
        <v>28</v>
      </c>
      <c r="E42" s="5">
        <v>336</v>
      </c>
      <c r="F42" s="6">
        <v>121.44</v>
      </c>
      <c r="G42" s="6">
        <f t="shared" si="0"/>
        <v>40803.84</v>
      </c>
    </row>
    <row r="43" spans="2:7" ht="13.5" customHeight="1">
      <c r="B43" s="3">
        <v>28</v>
      </c>
      <c r="C43" s="4" t="s">
        <v>44</v>
      </c>
      <c r="D43" s="4" t="s">
        <v>45</v>
      </c>
      <c r="E43" s="5">
        <v>241</v>
      </c>
      <c r="F43" s="6">
        <v>211.98</v>
      </c>
      <c r="G43" s="6">
        <f t="shared" si="0"/>
        <v>51087.18</v>
      </c>
    </row>
    <row r="44" spans="2:7" ht="13.5" customHeight="1">
      <c r="B44" s="3">
        <v>29</v>
      </c>
      <c r="C44" s="4" t="s">
        <v>46</v>
      </c>
      <c r="D44" s="4" t="s">
        <v>9</v>
      </c>
      <c r="E44" s="5">
        <v>112</v>
      </c>
      <c r="F44" s="6">
        <v>46.27</v>
      </c>
      <c r="G44" s="6">
        <f t="shared" si="0"/>
        <v>5182.240000000001</v>
      </c>
    </row>
    <row r="45" spans="2:7" ht="13.5" customHeight="1">
      <c r="B45" s="3">
        <v>30</v>
      </c>
      <c r="C45" s="4" t="s">
        <v>47</v>
      </c>
      <c r="D45" s="4" t="s">
        <v>14</v>
      </c>
      <c r="E45" s="5">
        <v>59</v>
      </c>
      <c r="F45" s="6">
        <v>46.77</v>
      </c>
      <c r="G45" s="6">
        <f t="shared" si="0"/>
        <v>2759.4300000000003</v>
      </c>
    </row>
    <row r="46" spans="2:7" ht="13.5" customHeight="1">
      <c r="B46" s="3">
        <v>31</v>
      </c>
      <c r="C46" s="4" t="s">
        <v>48</v>
      </c>
      <c r="D46" s="4" t="s">
        <v>14</v>
      </c>
      <c r="E46" s="5">
        <v>33</v>
      </c>
      <c r="F46" s="6">
        <v>60.25</v>
      </c>
      <c r="G46" s="6">
        <f t="shared" si="0"/>
        <v>1988.25</v>
      </c>
    </row>
    <row r="47" spans="2:7" ht="13.5" customHeight="1">
      <c r="B47" s="3">
        <v>32</v>
      </c>
      <c r="C47" s="4" t="s">
        <v>49</v>
      </c>
      <c r="D47" s="4" t="s">
        <v>9</v>
      </c>
      <c r="E47" s="5">
        <v>10</v>
      </c>
      <c r="F47" s="6">
        <v>92.83</v>
      </c>
      <c r="G47" s="6">
        <f t="shared" si="0"/>
        <v>928.3</v>
      </c>
    </row>
    <row r="48" spans="2:7" ht="13.5" customHeight="1">
      <c r="B48" s="3">
        <v>46</v>
      </c>
      <c r="C48" s="4" t="s">
        <v>50</v>
      </c>
      <c r="D48" s="4" t="s">
        <v>7</v>
      </c>
      <c r="E48" s="5">
        <v>1</v>
      </c>
      <c r="F48" s="6">
        <v>265.5</v>
      </c>
      <c r="G48" s="6">
        <f t="shared" si="0"/>
        <v>265.5</v>
      </c>
    </row>
    <row r="49" spans="2:7" ht="13.5" customHeight="1">
      <c r="B49" s="3">
        <v>33</v>
      </c>
      <c r="C49" s="4" t="s">
        <v>51</v>
      </c>
      <c r="D49" s="4" t="s">
        <v>14</v>
      </c>
      <c r="E49" s="5">
        <v>9</v>
      </c>
      <c r="F49" s="6">
        <v>114.46</v>
      </c>
      <c r="G49" s="6">
        <f t="shared" si="0"/>
        <v>1030.1399999999999</v>
      </c>
    </row>
    <row r="50" spans="2:7" ht="13.5" customHeight="1">
      <c r="B50" s="3">
        <v>34</v>
      </c>
      <c r="C50" s="4" t="s">
        <v>52</v>
      </c>
      <c r="D50" s="4" t="s">
        <v>9</v>
      </c>
      <c r="E50" s="5">
        <v>20</v>
      </c>
      <c r="F50" s="6">
        <v>182.37</v>
      </c>
      <c r="G50" s="6">
        <f t="shared" si="0"/>
        <v>3647.4</v>
      </c>
    </row>
    <row r="51" spans="2:7" ht="13.5" customHeight="1">
      <c r="B51" s="3">
        <v>11</v>
      </c>
      <c r="C51" s="4" t="s">
        <v>53</v>
      </c>
      <c r="D51" s="4" t="s">
        <v>14</v>
      </c>
      <c r="E51" s="5">
        <v>28</v>
      </c>
      <c r="F51" s="6">
        <v>22.3</v>
      </c>
      <c r="G51" s="6">
        <f t="shared" si="0"/>
        <v>624.4</v>
      </c>
    </row>
    <row r="52" spans="2:7" ht="13.5" customHeight="1">
      <c r="B52" s="3">
        <v>35</v>
      </c>
      <c r="C52" s="4" t="s">
        <v>54</v>
      </c>
      <c r="D52" s="4" t="s">
        <v>9</v>
      </c>
      <c r="E52" s="5">
        <v>43</v>
      </c>
      <c r="F52" s="6">
        <v>46.78</v>
      </c>
      <c r="G52" s="6">
        <f t="shared" si="0"/>
        <v>2011.54</v>
      </c>
    </row>
    <row r="53" spans="2:7" ht="13.5" customHeight="1">
      <c r="B53" s="3">
        <v>45</v>
      </c>
      <c r="C53" s="4" t="s">
        <v>55</v>
      </c>
      <c r="D53" s="4" t="s">
        <v>14</v>
      </c>
      <c r="E53" s="5">
        <v>41</v>
      </c>
      <c r="F53" s="6">
        <v>147.5</v>
      </c>
      <c r="G53" s="6">
        <f t="shared" si="0"/>
        <v>6047.5</v>
      </c>
    </row>
    <row r="54" spans="2:7" ht="13.5" customHeight="1">
      <c r="B54" s="3">
        <v>40</v>
      </c>
      <c r="C54" s="4" t="s">
        <v>56</v>
      </c>
      <c r="D54" s="4" t="s">
        <v>14</v>
      </c>
      <c r="E54" s="5">
        <v>9</v>
      </c>
      <c r="F54" s="6">
        <v>148.35</v>
      </c>
      <c r="G54" s="6">
        <f t="shared" si="0"/>
        <v>1335.1499999999999</v>
      </c>
    </row>
    <row r="55" spans="2:7" ht="13.5" customHeight="1">
      <c r="B55" s="3">
        <v>44</v>
      </c>
      <c r="C55" s="4" t="s">
        <v>57</v>
      </c>
      <c r="D55" s="4" t="s">
        <v>14</v>
      </c>
      <c r="E55" s="5">
        <v>2</v>
      </c>
      <c r="F55" s="6">
        <v>94.08</v>
      </c>
      <c r="G55" s="6">
        <f t="shared" si="0"/>
        <v>188.16</v>
      </c>
    </row>
    <row r="56" spans="4:7" ht="20.25" customHeight="1">
      <c r="D56" s="24">
        <v>43</v>
      </c>
      <c r="E56" s="25">
        <f>SUM(E13:E55)</f>
        <v>13228</v>
      </c>
      <c r="F56" s="23"/>
      <c r="G56" s="26">
        <f>SUM(G13:G55)</f>
        <v>358853.51999999996</v>
      </c>
    </row>
    <row r="61" spans="2:9" ht="15">
      <c r="B61" s="31"/>
      <c r="C61" s="31"/>
      <c r="D61" s="31"/>
      <c r="E61" s="31"/>
      <c r="F61" s="31"/>
      <c r="G61" s="31"/>
      <c r="H61" s="31"/>
      <c r="I61" s="31"/>
    </row>
    <row r="62" spans="2:9" ht="15.75">
      <c r="B62" s="33" t="s">
        <v>231</v>
      </c>
      <c r="C62" s="32" t="s">
        <v>232</v>
      </c>
      <c r="D62" s="33" t="s">
        <v>233</v>
      </c>
      <c r="E62" s="32" t="s">
        <v>232</v>
      </c>
      <c r="G62" s="34"/>
      <c r="I62" s="31"/>
    </row>
    <row r="63" spans="2:9" ht="15.75" customHeight="1">
      <c r="B63" s="31"/>
      <c r="C63" s="32" t="s">
        <v>234</v>
      </c>
      <c r="D63" s="32"/>
      <c r="E63" s="35" t="s">
        <v>237</v>
      </c>
      <c r="G63" s="35"/>
      <c r="I63" s="36"/>
    </row>
    <row r="64" spans="2:9" ht="15.75">
      <c r="B64" s="31"/>
      <c r="C64" s="32" t="s">
        <v>235</v>
      </c>
      <c r="D64" s="32"/>
      <c r="E64" s="37" t="s">
        <v>235</v>
      </c>
      <c r="G64" s="38"/>
      <c r="I64" s="39"/>
    </row>
    <row r="65" spans="2:9" ht="15.75">
      <c r="B65" s="31"/>
      <c r="C65" s="32" t="s">
        <v>236</v>
      </c>
      <c r="D65" s="32"/>
      <c r="E65" s="37" t="s">
        <v>238</v>
      </c>
      <c r="G65" s="38"/>
      <c r="I65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116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4.7109375" style="0" customWidth="1"/>
    <col min="2" max="2" width="12.8515625" style="0" customWidth="1"/>
    <col min="3" max="3" width="36.7109375" style="0" customWidth="1"/>
    <col min="4" max="7" width="11.421875" style="0" customWidth="1"/>
    <col min="8" max="9" width="8.140625" style="0" customWidth="1"/>
  </cols>
  <sheetData>
    <row r="1" ht="6" customHeight="1"/>
    <row r="2" ht="12.75" customHeight="1"/>
    <row r="3" ht="12.75" customHeight="1"/>
    <row r="4" ht="12.75" customHeight="1"/>
    <row r="5" ht="12.75" customHeight="1"/>
    <row r="6" ht="12.75" customHeight="1"/>
    <row r="7" ht="23.25" customHeight="1">
      <c r="B7" s="8" t="s">
        <v>227</v>
      </c>
    </row>
    <row r="8" ht="12.75" customHeight="1"/>
    <row r="9" spans="2:7" ht="12.75" customHeight="1">
      <c r="B9" s="9" t="s">
        <v>0</v>
      </c>
      <c r="C9" s="9"/>
      <c r="D9" s="9"/>
      <c r="E9" s="9"/>
      <c r="F9" s="9"/>
      <c r="G9" s="9"/>
    </row>
    <row r="10" ht="12.75" customHeight="1"/>
    <row r="11" spans="2:4" ht="12.75" customHeight="1">
      <c r="B11" s="10" t="s">
        <v>58</v>
      </c>
      <c r="C11" s="11"/>
      <c r="D11" s="12"/>
    </row>
    <row r="12" spans="2:7" ht="12.75" customHeight="1">
      <c r="B12" s="13" t="s">
        <v>1</v>
      </c>
      <c r="C12" s="14" t="s">
        <v>2</v>
      </c>
      <c r="D12" s="13" t="s">
        <v>3</v>
      </c>
      <c r="E12" s="15" t="s">
        <v>226</v>
      </c>
      <c r="F12" s="15" t="s">
        <v>4</v>
      </c>
      <c r="G12" s="16" t="s">
        <v>225</v>
      </c>
    </row>
    <row r="13" spans="2:7" ht="14.25" customHeight="1">
      <c r="B13" s="3">
        <v>49</v>
      </c>
      <c r="C13" s="4" t="s">
        <v>59</v>
      </c>
      <c r="D13" s="4" t="s">
        <v>9</v>
      </c>
      <c r="E13" s="6">
        <v>50</v>
      </c>
      <c r="F13" s="6">
        <v>273.23</v>
      </c>
      <c r="G13" s="6">
        <f>+E13*F13</f>
        <v>13661.5</v>
      </c>
    </row>
    <row r="14" spans="2:7" ht="14.25" customHeight="1">
      <c r="B14" s="3">
        <v>50</v>
      </c>
      <c r="C14" s="4" t="s">
        <v>60</v>
      </c>
      <c r="D14" s="4" t="s">
        <v>9</v>
      </c>
      <c r="E14" s="6">
        <v>3</v>
      </c>
      <c r="F14" s="6">
        <v>347.45</v>
      </c>
      <c r="G14" s="6">
        <f aca="true" t="shared" si="0" ref="G14:G77">+E14*F14</f>
        <v>1042.35</v>
      </c>
    </row>
    <row r="15" spans="2:7" ht="14.25" customHeight="1">
      <c r="B15" s="3">
        <v>141</v>
      </c>
      <c r="C15" s="4" t="s">
        <v>61</v>
      </c>
      <c r="D15" s="4" t="s">
        <v>9</v>
      </c>
      <c r="E15" s="6">
        <v>16</v>
      </c>
      <c r="F15" s="6">
        <v>384.13</v>
      </c>
      <c r="G15" s="6">
        <f t="shared" si="0"/>
        <v>6146.08</v>
      </c>
    </row>
    <row r="16" spans="2:7" ht="14.25" customHeight="1">
      <c r="B16" s="3">
        <v>51</v>
      </c>
      <c r="C16" s="4" t="s">
        <v>62</v>
      </c>
      <c r="D16" s="4" t="s">
        <v>9</v>
      </c>
      <c r="E16" s="6">
        <v>82</v>
      </c>
      <c r="F16" s="6">
        <v>472</v>
      </c>
      <c r="G16" s="6">
        <f t="shared" si="0"/>
        <v>38704</v>
      </c>
    </row>
    <row r="17" spans="2:7" ht="14.25" customHeight="1">
      <c r="B17" s="3">
        <v>150</v>
      </c>
      <c r="C17" s="4" t="s">
        <v>63</v>
      </c>
      <c r="D17" s="4" t="s">
        <v>9</v>
      </c>
      <c r="E17" s="6">
        <v>200</v>
      </c>
      <c r="F17" s="6">
        <v>159.3</v>
      </c>
      <c r="G17" s="6">
        <f t="shared" si="0"/>
        <v>31860.000000000004</v>
      </c>
    </row>
    <row r="18" spans="2:7" ht="14.25" customHeight="1">
      <c r="B18" s="3">
        <v>151</v>
      </c>
      <c r="C18" s="4" t="s">
        <v>64</v>
      </c>
      <c r="D18" s="4" t="s">
        <v>9</v>
      </c>
      <c r="E18" s="6">
        <v>150</v>
      </c>
      <c r="F18" s="6">
        <v>206.5</v>
      </c>
      <c r="G18" s="6">
        <f t="shared" si="0"/>
        <v>30975</v>
      </c>
    </row>
    <row r="19" spans="2:7" ht="14.25" customHeight="1">
      <c r="B19" s="3">
        <v>152</v>
      </c>
      <c r="C19" s="4" t="s">
        <v>65</v>
      </c>
      <c r="D19" s="4" t="s">
        <v>9</v>
      </c>
      <c r="E19" s="6">
        <v>100</v>
      </c>
      <c r="F19" s="6">
        <v>230.1</v>
      </c>
      <c r="G19" s="6">
        <f t="shared" si="0"/>
        <v>23010</v>
      </c>
    </row>
    <row r="20" spans="2:7" ht="14.25" customHeight="1">
      <c r="B20" s="3">
        <v>153</v>
      </c>
      <c r="C20" s="4" t="s">
        <v>66</v>
      </c>
      <c r="D20" s="4" t="s">
        <v>9</v>
      </c>
      <c r="E20" s="6">
        <v>99</v>
      </c>
      <c r="F20" s="6">
        <v>253.7</v>
      </c>
      <c r="G20" s="6">
        <f t="shared" si="0"/>
        <v>25116.3</v>
      </c>
    </row>
    <row r="21" spans="2:7" ht="14.25" customHeight="1">
      <c r="B21" s="3">
        <v>52</v>
      </c>
      <c r="C21" s="4" t="s">
        <v>67</v>
      </c>
      <c r="D21" s="4" t="s">
        <v>9</v>
      </c>
      <c r="E21" s="6">
        <v>6</v>
      </c>
      <c r="F21" s="6">
        <v>22.42</v>
      </c>
      <c r="G21" s="6">
        <f t="shared" si="0"/>
        <v>134.52</v>
      </c>
    </row>
    <row r="22" spans="2:7" ht="14.25" customHeight="1">
      <c r="B22" s="3">
        <v>142</v>
      </c>
      <c r="C22" s="4" t="s">
        <v>68</v>
      </c>
      <c r="D22" s="4" t="s">
        <v>9</v>
      </c>
      <c r="E22" s="6">
        <v>133</v>
      </c>
      <c r="F22" s="6">
        <v>257.82</v>
      </c>
      <c r="G22" s="6">
        <f t="shared" si="0"/>
        <v>34290.06</v>
      </c>
    </row>
    <row r="23" spans="2:7" ht="14.25" customHeight="1">
      <c r="B23" s="3">
        <v>133</v>
      </c>
      <c r="C23" s="4" t="s">
        <v>69</v>
      </c>
      <c r="D23" s="4" t="s">
        <v>9</v>
      </c>
      <c r="E23" s="6">
        <v>1</v>
      </c>
      <c r="F23" s="6">
        <v>949.9</v>
      </c>
      <c r="G23" s="6">
        <f t="shared" si="0"/>
        <v>949.9</v>
      </c>
    </row>
    <row r="24" spans="2:7" ht="14.25" customHeight="1">
      <c r="B24" s="3">
        <v>53</v>
      </c>
      <c r="C24" s="4" t="s">
        <v>70</v>
      </c>
      <c r="D24" s="4" t="s">
        <v>9</v>
      </c>
      <c r="E24" s="6">
        <v>1100</v>
      </c>
      <c r="F24" s="6">
        <v>28.82</v>
      </c>
      <c r="G24" s="6">
        <f t="shared" si="0"/>
        <v>31702</v>
      </c>
    </row>
    <row r="25" spans="2:7" ht="14.25" customHeight="1">
      <c r="B25" s="3">
        <v>54</v>
      </c>
      <c r="C25" s="4" t="s">
        <v>71</v>
      </c>
      <c r="D25" s="4" t="s">
        <v>9</v>
      </c>
      <c r="E25" s="6">
        <v>24</v>
      </c>
      <c r="F25" s="6">
        <v>104.57</v>
      </c>
      <c r="G25" s="6">
        <f t="shared" si="0"/>
        <v>2509.68</v>
      </c>
    </row>
    <row r="26" spans="2:7" ht="14.25" customHeight="1">
      <c r="B26" s="3">
        <v>55</v>
      </c>
      <c r="C26" s="4" t="s">
        <v>72</v>
      </c>
      <c r="D26" s="4" t="s">
        <v>9</v>
      </c>
      <c r="E26" s="6">
        <v>-1</v>
      </c>
      <c r="F26" s="6">
        <v>182.29</v>
      </c>
      <c r="G26" s="6">
        <f t="shared" si="0"/>
        <v>-182.29</v>
      </c>
    </row>
    <row r="27" spans="2:7" ht="14.25" customHeight="1">
      <c r="B27" s="3">
        <v>56</v>
      </c>
      <c r="C27" s="4" t="s">
        <v>73</v>
      </c>
      <c r="D27" s="4" t="s">
        <v>9</v>
      </c>
      <c r="E27" s="6">
        <v>26</v>
      </c>
      <c r="F27" s="6">
        <v>251.8</v>
      </c>
      <c r="G27" s="6">
        <f t="shared" si="0"/>
        <v>6546.8</v>
      </c>
    </row>
    <row r="28" spans="2:7" ht="14.25" customHeight="1">
      <c r="B28" s="3">
        <v>128</v>
      </c>
      <c r="C28" s="4" t="s">
        <v>74</v>
      </c>
      <c r="D28" s="4" t="s">
        <v>9</v>
      </c>
      <c r="E28" s="6">
        <v>189</v>
      </c>
      <c r="F28" s="6">
        <v>118</v>
      </c>
      <c r="G28" s="6">
        <f t="shared" si="0"/>
        <v>22302</v>
      </c>
    </row>
    <row r="29" spans="2:7" ht="14.25" customHeight="1">
      <c r="B29" s="3">
        <v>135</v>
      </c>
      <c r="C29" s="4" t="s">
        <v>75</v>
      </c>
      <c r="D29" s="4" t="s">
        <v>9</v>
      </c>
      <c r="E29" s="6">
        <v>1290</v>
      </c>
      <c r="F29" s="6">
        <v>35.82</v>
      </c>
      <c r="G29" s="6">
        <f t="shared" si="0"/>
        <v>46207.8</v>
      </c>
    </row>
    <row r="30" spans="2:7" ht="14.25" customHeight="1">
      <c r="B30" s="3">
        <v>139</v>
      </c>
      <c r="C30" s="4" t="s">
        <v>76</v>
      </c>
      <c r="D30" s="4" t="s">
        <v>9</v>
      </c>
      <c r="E30" s="6">
        <v>450</v>
      </c>
      <c r="F30" s="6">
        <v>5.9</v>
      </c>
      <c r="G30" s="6">
        <f t="shared" si="0"/>
        <v>2655</v>
      </c>
    </row>
    <row r="31" spans="2:7" ht="14.25" customHeight="1">
      <c r="B31" s="3">
        <v>138</v>
      </c>
      <c r="C31" s="4" t="s">
        <v>77</v>
      </c>
      <c r="D31" s="4" t="s">
        <v>9</v>
      </c>
      <c r="E31" s="6">
        <v>613</v>
      </c>
      <c r="F31" s="6">
        <v>63.74</v>
      </c>
      <c r="G31" s="6">
        <f t="shared" si="0"/>
        <v>39072.62</v>
      </c>
    </row>
    <row r="32" spans="2:7" ht="14.25" customHeight="1">
      <c r="B32" s="3">
        <v>57</v>
      </c>
      <c r="C32" s="4" t="s">
        <v>78</v>
      </c>
      <c r="D32" s="4" t="s">
        <v>9</v>
      </c>
      <c r="E32" s="6">
        <v>125</v>
      </c>
      <c r="F32" s="6">
        <v>19.66</v>
      </c>
      <c r="G32" s="6">
        <f t="shared" si="0"/>
        <v>2457.5</v>
      </c>
    </row>
    <row r="33" spans="2:7" ht="14.25" customHeight="1">
      <c r="B33" s="3">
        <v>58</v>
      </c>
      <c r="C33" s="4" t="s">
        <v>79</v>
      </c>
      <c r="D33" s="4" t="s">
        <v>9</v>
      </c>
      <c r="E33" s="6">
        <v>32</v>
      </c>
      <c r="F33" s="6">
        <v>60.67</v>
      </c>
      <c r="G33" s="6">
        <f t="shared" si="0"/>
        <v>1941.44</v>
      </c>
    </row>
    <row r="34" spans="2:7" ht="14.25" customHeight="1">
      <c r="B34" s="3">
        <v>59</v>
      </c>
      <c r="C34" s="4" t="s">
        <v>80</v>
      </c>
      <c r="D34" s="4" t="s">
        <v>9</v>
      </c>
      <c r="E34" s="6">
        <v>67</v>
      </c>
      <c r="F34" s="6">
        <v>73.93</v>
      </c>
      <c r="G34" s="6">
        <f t="shared" si="0"/>
        <v>4953.31</v>
      </c>
    </row>
    <row r="35" spans="2:7" ht="14.25" customHeight="1">
      <c r="B35" s="3">
        <v>61</v>
      </c>
      <c r="C35" s="4" t="s">
        <v>81</v>
      </c>
      <c r="D35" s="4" t="s">
        <v>33</v>
      </c>
      <c r="E35" s="6">
        <v>3</v>
      </c>
      <c r="F35" s="6">
        <v>31.12</v>
      </c>
      <c r="G35" s="6">
        <f t="shared" si="0"/>
        <v>93.36</v>
      </c>
    </row>
    <row r="36" spans="2:7" ht="14.25" customHeight="1">
      <c r="B36" s="3">
        <v>62</v>
      </c>
      <c r="C36" s="4" t="s">
        <v>82</v>
      </c>
      <c r="D36" s="4" t="s">
        <v>33</v>
      </c>
      <c r="E36" s="6">
        <v>2</v>
      </c>
      <c r="F36" s="6">
        <v>22.36</v>
      </c>
      <c r="G36" s="6">
        <f t="shared" si="0"/>
        <v>44.72</v>
      </c>
    </row>
    <row r="37" spans="2:7" ht="14.25" customHeight="1">
      <c r="B37" s="3">
        <v>60</v>
      </c>
      <c r="C37" s="4" t="s">
        <v>83</v>
      </c>
      <c r="D37" s="4" t="s">
        <v>33</v>
      </c>
      <c r="E37" s="6">
        <v>14</v>
      </c>
      <c r="F37" s="6">
        <v>43.56</v>
      </c>
      <c r="G37" s="6">
        <f t="shared" si="0"/>
        <v>609.84</v>
      </c>
    </row>
    <row r="38" spans="2:7" ht="14.25" customHeight="1">
      <c r="B38" s="3">
        <v>63</v>
      </c>
      <c r="C38" s="4" t="s">
        <v>84</v>
      </c>
      <c r="D38" s="4" t="s">
        <v>33</v>
      </c>
      <c r="E38" s="6">
        <v>49</v>
      </c>
      <c r="F38" s="6">
        <v>75.21</v>
      </c>
      <c r="G38" s="6">
        <f t="shared" si="0"/>
        <v>3685.2899999999995</v>
      </c>
    </row>
    <row r="39" spans="2:7" ht="14.25" customHeight="1">
      <c r="B39" s="3">
        <v>64</v>
      </c>
      <c r="C39" s="4" t="s">
        <v>85</v>
      </c>
      <c r="D39" s="4" t="s">
        <v>33</v>
      </c>
      <c r="E39" s="6">
        <v>60</v>
      </c>
      <c r="F39" s="6">
        <v>19.69</v>
      </c>
      <c r="G39" s="6">
        <f t="shared" si="0"/>
        <v>1181.4</v>
      </c>
    </row>
    <row r="40" spans="2:7" ht="14.25" customHeight="1">
      <c r="B40" s="3">
        <v>66</v>
      </c>
      <c r="C40" s="4" t="s">
        <v>86</v>
      </c>
      <c r="D40" s="4" t="s">
        <v>9</v>
      </c>
      <c r="E40" s="6">
        <v>46</v>
      </c>
      <c r="F40" s="6">
        <v>108.11</v>
      </c>
      <c r="G40" s="6">
        <f t="shared" si="0"/>
        <v>4973.06</v>
      </c>
    </row>
    <row r="41" spans="2:7" ht="14.25" customHeight="1">
      <c r="B41" s="3">
        <v>65</v>
      </c>
      <c r="C41" s="4" t="s">
        <v>87</v>
      </c>
      <c r="D41" s="4" t="s">
        <v>9</v>
      </c>
      <c r="E41" s="6">
        <v>33</v>
      </c>
      <c r="F41" s="6">
        <v>37.33</v>
      </c>
      <c r="G41" s="6">
        <f t="shared" si="0"/>
        <v>1231.8899999999999</v>
      </c>
    </row>
    <row r="42" spans="2:7" ht="14.25" customHeight="1">
      <c r="B42" s="3">
        <v>67</v>
      </c>
      <c r="C42" s="4" t="s">
        <v>88</v>
      </c>
      <c r="D42" s="4" t="s">
        <v>9</v>
      </c>
      <c r="E42" s="6">
        <v>50</v>
      </c>
      <c r="F42" s="6">
        <v>39.33</v>
      </c>
      <c r="G42" s="6">
        <f t="shared" si="0"/>
        <v>1966.5</v>
      </c>
    </row>
    <row r="43" spans="2:7" ht="14.25" customHeight="1">
      <c r="B43" s="3">
        <v>68</v>
      </c>
      <c r="C43" s="4" t="s">
        <v>89</v>
      </c>
      <c r="D43" s="4" t="s">
        <v>9</v>
      </c>
      <c r="E43" s="6">
        <v>28</v>
      </c>
      <c r="F43" s="6">
        <v>24.74</v>
      </c>
      <c r="G43" s="6">
        <f t="shared" si="0"/>
        <v>692.7199999999999</v>
      </c>
    </row>
    <row r="44" spans="2:7" ht="14.25" customHeight="1">
      <c r="B44" s="3">
        <v>69</v>
      </c>
      <c r="C44" s="4" t="s">
        <v>90</v>
      </c>
      <c r="D44" s="4" t="s">
        <v>14</v>
      </c>
      <c r="E44" s="6">
        <v>32</v>
      </c>
      <c r="F44" s="6">
        <v>145</v>
      </c>
      <c r="G44" s="6">
        <f t="shared" si="0"/>
        <v>4640</v>
      </c>
    </row>
    <row r="45" spans="2:7" ht="14.25" customHeight="1">
      <c r="B45" s="3">
        <v>70</v>
      </c>
      <c r="C45" s="4" t="s">
        <v>91</v>
      </c>
      <c r="D45" s="4" t="s">
        <v>9</v>
      </c>
      <c r="E45" s="6">
        <v>1593</v>
      </c>
      <c r="F45" s="6">
        <v>2.02</v>
      </c>
      <c r="G45" s="6">
        <f t="shared" si="0"/>
        <v>3217.86</v>
      </c>
    </row>
    <row r="46" spans="2:7" ht="14.25" customHeight="1">
      <c r="B46" s="3">
        <v>71</v>
      </c>
      <c r="C46" s="4" t="s">
        <v>92</v>
      </c>
      <c r="D46" s="4" t="s">
        <v>33</v>
      </c>
      <c r="E46" s="6">
        <v>24</v>
      </c>
      <c r="F46" s="6">
        <v>209.8</v>
      </c>
      <c r="G46" s="6">
        <f t="shared" si="0"/>
        <v>5035.200000000001</v>
      </c>
    </row>
    <row r="47" spans="2:7" ht="14.25" customHeight="1">
      <c r="B47" s="3">
        <v>73</v>
      </c>
      <c r="C47" s="4" t="s">
        <v>93</v>
      </c>
      <c r="D47" s="4" t="s">
        <v>9</v>
      </c>
      <c r="E47" s="6">
        <v>85</v>
      </c>
      <c r="F47" s="6">
        <v>119.47</v>
      </c>
      <c r="G47" s="6">
        <f t="shared" si="0"/>
        <v>10154.95</v>
      </c>
    </row>
    <row r="48" spans="2:7" ht="14.25" customHeight="1">
      <c r="B48" s="3">
        <v>72</v>
      </c>
      <c r="C48" s="4" t="s">
        <v>94</v>
      </c>
      <c r="D48" s="4" t="s">
        <v>9</v>
      </c>
      <c r="E48" s="6">
        <v>55</v>
      </c>
      <c r="F48" s="6">
        <v>115.07</v>
      </c>
      <c r="G48" s="6">
        <f t="shared" si="0"/>
        <v>6328.849999999999</v>
      </c>
    </row>
    <row r="49" spans="2:7" ht="14.25" customHeight="1">
      <c r="B49" s="3">
        <v>75</v>
      </c>
      <c r="C49" s="4" t="s">
        <v>95</v>
      </c>
      <c r="D49" s="4" t="s">
        <v>9</v>
      </c>
      <c r="E49" s="6">
        <v>52</v>
      </c>
      <c r="F49" s="6">
        <v>92.04</v>
      </c>
      <c r="G49" s="6">
        <f t="shared" si="0"/>
        <v>4786.08</v>
      </c>
    </row>
    <row r="50" spans="2:7" ht="14.25" customHeight="1">
      <c r="B50" s="3">
        <v>74</v>
      </c>
      <c r="C50" s="4" t="s">
        <v>96</v>
      </c>
      <c r="D50" s="4" t="s">
        <v>9</v>
      </c>
      <c r="E50" s="6">
        <v>700</v>
      </c>
      <c r="F50" s="6">
        <v>3.73</v>
      </c>
      <c r="G50" s="6">
        <f t="shared" si="0"/>
        <v>2611</v>
      </c>
    </row>
    <row r="51" spans="2:7" ht="14.25" customHeight="1">
      <c r="B51" s="3">
        <v>76</v>
      </c>
      <c r="C51" s="4" t="s">
        <v>97</v>
      </c>
      <c r="D51" s="4" t="s">
        <v>9</v>
      </c>
      <c r="E51" s="6">
        <v>36</v>
      </c>
      <c r="F51" s="6">
        <v>15.73</v>
      </c>
      <c r="G51" s="6">
        <f t="shared" si="0"/>
        <v>566.28</v>
      </c>
    </row>
    <row r="52" spans="2:7" ht="14.25" customHeight="1">
      <c r="B52" s="3">
        <v>77</v>
      </c>
      <c r="C52" s="4" t="s">
        <v>98</v>
      </c>
      <c r="D52" s="4" t="s">
        <v>33</v>
      </c>
      <c r="E52" s="6">
        <v>6</v>
      </c>
      <c r="F52" s="6">
        <v>47.2</v>
      </c>
      <c r="G52" s="6">
        <f t="shared" si="0"/>
        <v>283.20000000000005</v>
      </c>
    </row>
    <row r="53" spans="2:7" ht="14.25" customHeight="1">
      <c r="B53" s="3">
        <v>78</v>
      </c>
      <c r="C53" s="4" t="s">
        <v>99</v>
      </c>
      <c r="D53" s="4" t="s">
        <v>33</v>
      </c>
      <c r="E53" s="6">
        <v>4</v>
      </c>
      <c r="F53" s="6">
        <v>23.01</v>
      </c>
      <c r="G53" s="6">
        <f t="shared" si="0"/>
        <v>92.04</v>
      </c>
    </row>
    <row r="54" spans="2:7" ht="14.25" customHeight="1">
      <c r="B54" s="3">
        <v>79</v>
      </c>
      <c r="C54" s="4" t="s">
        <v>100</v>
      </c>
      <c r="D54" s="4" t="s">
        <v>9</v>
      </c>
      <c r="E54" s="6">
        <v>36</v>
      </c>
      <c r="F54" s="6">
        <v>200.58</v>
      </c>
      <c r="G54" s="6">
        <f t="shared" si="0"/>
        <v>7220.88</v>
      </c>
    </row>
    <row r="55" spans="2:7" ht="14.25" customHeight="1">
      <c r="B55" s="3">
        <v>80</v>
      </c>
      <c r="C55" s="4" t="s">
        <v>101</v>
      </c>
      <c r="D55" s="4" t="s">
        <v>33</v>
      </c>
      <c r="E55" s="6">
        <v>23</v>
      </c>
      <c r="F55" s="6">
        <v>48</v>
      </c>
      <c r="G55" s="6">
        <f t="shared" si="0"/>
        <v>1104</v>
      </c>
    </row>
    <row r="56" spans="2:7" ht="14.25" customHeight="1">
      <c r="B56" s="3">
        <v>81</v>
      </c>
      <c r="C56" s="4" t="s">
        <v>102</v>
      </c>
      <c r="D56" s="4" t="s">
        <v>33</v>
      </c>
      <c r="E56" s="6">
        <v>27</v>
      </c>
      <c r="F56" s="6">
        <v>59.26</v>
      </c>
      <c r="G56" s="6">
        <f t="shared" si="0"/>
        <v>1600.02</v>
      </c>
    </row>
    <row r="57" spans="2:7" ht="14.25" customHeight="1">
      <c r="B57" s="3">
        <v>131</v>
      </c>
      <c r="C57" s="4" t="s">
        <v>103</v>
      </c>
      <c r="D57" s="4" t="s">
        <v>45</v>
      </c>
      <c r="E57" s="6">
        <v>2</v>
      </c>
      <c r="F57" s="6">
        <v>383.5</v>
      </c>
      <c r="G57" s="6">
        <f t="shared" si="0"/>
        <v>767</v>
      </c>
    </row>
    <row r="58" spans="2:7" ht="14.25" customHeight="1">
      <c r="B58" s="3">
        <v>132</v>
      </c>
      <c r="C58" s="4" t="s">
        <v>104</v>
      </c>
      <c r="D58" s="4" t="s">
        <v>33</v>
      </c>
      <c r="E58" s="6">
        <v>2</v>
      </c>
      <c r="F58" s="6">
        <v>40</v>
      </c>
      <c r="G58" s="6">
        <f t="shared" si="0"/>
        <v>80</v>
      </c>
    </row>
    <row r="59" spans="2:7" ht="14.25" customHeight="1">
      <c r="B59" s="3">
        <v>82</v>
      </c>
      <c r="C59" s="4" t="s">
        <v>105</v>
      </c>
      <c r="D59" s="4" t="s">
        <v>9</v>
      </c>
      <c r="E59" s="6">
        <v>186</v>
      </c>
      <c r="F59" s="6">
        <v>9.64</v>
      </c>
      <c r="G59" s="6">
        <f t="shared" si="0"/>
        <v>1793.0400000000002</v>
      </c>
    </row>
    <row r="60" spans="2:7" ht="14.25" customHeight="1">
      <c r="B60" s="3">
        <v>83</v>
      </c>
      <c r="C60" s="4" t="s">
        <v>106</v>
      </c>
      <c r="D60" s="4" t="s">
        <v>33</v>
      </c>
      <c r="E60" s="6">
        <v>17</v>
      </c>
      <c r="F60" s="6">
        <v>84.92</v>
      </c>
      <c r="G60" s="6">
        <f t="shared" si="0"/>
        <v>1443.64</v>
      </c>
    </row>
    <row r="61" spans="2:7" ht="14.25" customHeight="1">
      <c r="B61" s="3">
        <v>84</v>
      </c>
      <c r="C61" s="4" t="s">
        <v>107</v>
      </c>
      <c r="D61" s="4" t="s">
        <v>9</v>
      </c>
      <c r="E61" s="6">
        <v>27</v>
      </c>
      <c r="F61" s="6">
        <v>5.87</v>
      </c>
      <c r="G61" s="6">
        <f t="shared" si="0"/>
        <v>158.49</v>
      </c>
    </row>
    <row r="62" spans="2:7" ht="14.25" customHeight="1">
      <c r="B62" s="3">
        <v>85</v>
      </c>
      <c r="C62" s="4" t="s">
        <v>108</v>
      </c>
      <c r="D62" s="4" t="s">
        <v>9</v>
      </c>
      <c r="E62" s="6">
        <v>418</v>
      </c>
      <c r="F62" s="6">
        <v>3.33</v>
      </c>
      <c r="G62" s="6">
        <f t="shared" si="0"/>
        <v>1391.94</v>
      </c>
    </row>
    <row r="63" spans="2:7" ht="14.25" customHeight="1">
      <c r="B63" s="3">
        <v>86</v>
      </c>
      <c r="C63" s="4" t="s">
        <v>109</v>
      </c>
      <c r="D63" s="4" t="s">
        <v>9</v>
      </c>
      <c r="E63" s="6">
        <v>129</v>
      </c>
      <c r="F63" s="6">
        <v>102.44</v>
      </c>
      <c r="G63" s="6">
        <f t="shared" si="0"/>
        <v>13214.76</v>
      </c>
    </row>
    <row r="64" spans="2:7" ht="14.25" customHeight="1">
      <c r="B64" s="3">
        <v>87</v>
      </c>
      <c r="C64" s="4" t="s">
        <v>110</v>
      </c>
      <c r="D64" s="4" t="s">
        <v>9</v>
      </c>
      <c r="E64" s="6">
        <v>45</v>
      </c>
      <c r="F64" s="6">
        <v>58.54</v>
      </c>
      <c r="G64" s="6">
        <f t="shared" si="0"/>
        <v>2634.3</v>
      </c>
    </row>
    <row r="65" spans="2:7" ht="14.25" customHeight="1">
      <c r="B65" s="3">
        <v>88</v>
      </c>
      <c r="C65" s="4" t="s">
        <v>111</v>
      </c>
      <c r="D65" s="4" t="s">
        <v>9</v>
      </c>
      <c r="E65" s="6">
        <v>2</v>
      </c>
      <c r="F65" s="6">
        <v>413</v>
      </c>
      <c r="G65" s="6">
        <f t="shared" si="0"/>
        <v>826</v>
      </c>
    </row>
    <row r="66" spans="2:7" ht="14.25" customHeight="1">
      <c r="B66" s="3">
        <v>89</v>
      </c>
      <c r="C66" s="4" t="s">
        <v>112</v>
      </c>
      <c r="D66" s="4" t="s">
        <v>9</v>
      </c>
      <c r="E66" s="6">
        <v>33</v>
      </c>
      <c r="F66" s="6">
        <v>27.69</v>
      </c>
      <c r="G66" s="6">
        <f t="shared" si="0"/>
        <v>913.7700000000001</v>
      </c>
    </row>
    <row r="67" spans="2:7" ht="14.25" customHeight="1">
      <c r="B67" s="3">
        <v>93</v>
      </c>
      <c r="C67" s="4" t="s">
        <v>113</v>
      </c>
      <c r="D67" s="4" t="s">
        <v>9</v>
      </c>
      <c r="E67" s="6">
        <v>70</v>
      </c>
      <c r="F67" s="6">
        <v>7.2</v>
      </c>
      <c r="G67" s="6">
        <f t="shared" si="0"/>
        <v>504</v>
      </c>
    </row>
    <row r="68" spans="2:7" ht="14.25" customHeight="1">
      <c r="B68" s="3">
        <v>94</v>
      </c>
      <c r="C68" s="4" t="s">
        <v>114</v>
      </c>
      <c r="D68" s="4" t="s">
        <v>9</v>
      </c>
      <c r="E68" s="6">
        <v>60</v>
      </c>
      <c r="F68" s="6">
        <v>86.44</v>
      </c>
      <c r="G68" s="6">
        <f t="shared" si="0"/>
        <v>5186.4</v>
      </c>
    </row>
    <row r="69" spans="2:7" ht="14.25" customHeight="1">
      <c r="B69" s="3">
        <v>95</v>
      </c>
      <c r="C69" s="4" t="s">
        <v>114</v>
      </c>
      <c r="D69" s="4" t="s">
        <v>9</v>
      </c>
      <c r="E69" s="6">
        <v>10</v>
      </c>
      <c r="F69" s="6">
        <v>7.2</v>
      </c>
      <c r="G69" s="6">
        <f t="shared" si="0"/>
        <v>72</v>
      </c>
    </row>
    <row r="70" spans="2:7" ht="14.25" customHeight="1">
      <c r="B70" s="3">
        <v>96</v>
      </c>
      <c r="C70" s="4" t="s">
        <v>115</v>
      </c>
      <c r="D70" s="4" t="s">
        <v>9</v>
      </c>
      <c r="E70" s="6">
        <v>107</v>
      </c>
      <c r="F70" s="6">
        <v>31.86</v>
      </c>
      <c r="G70" s="6">
        <f t="shared" si="0"/>
        <v>3409.02</v>
      </c>
    </row>
    <row r="71" spans="2:7" ht="14.25" customHeight="1">
      <c r="B71" s="3">
        <v>98</v>
      </c>
      <c r="C71" s="4" t="s">
        <v>116</v>
      </c>
      <c r="D71" s="4" t="s">
        <v>117</v>
      </c>
      <c r="E71" s="6">
        <v>79</v>
      </c>
      <c r="F71" s="6">
        <v>324.5</v>
      </c>
      <c r="G71" s="6">
        <f t="shared" si="0"/>
        <v>25635.5</v>
      </c>
    </row>
    <row r="72" spans="2:7" ht="14.25" customHeight="1">
      <c r="B72" s="3">
        <v>99</v>
      </c>
      <c r="C72" s="4" t="s">
        <v>118</v>
      </c>
      <c r="D72" s="4" t="s">
        <v>117</v>
      </c>
      <c r="E72" s="6">
        <v>20</v>
      </c>
      <c r="F72" s="6">
        <v>341.6</v>
      </c>
      <c r="G72" s="6">
        <f t="shared" si="0"/>
        <v>6832</v>
      </c>
    </row>
    <row r="73" spans="2:7" ht="12.75" customHeight="1">
      <c r="B73" s="3">
        <v>126</v>
      </c>
      <c r="C73" s="17" t="s">
        <v>119</v>
      </c>
      <c r="D73" s="4" t="s">
        <v>117</v>
      </c>
      <c r="E73" s="6">
        <v>21</v>
      </c>
      <c r="F73" s="6">
        <v>1375.77</v>
      </c>
      <c r="G73" s="6">
        <f t="shared" si="0"/>
        <v>28891.17</v>
      </c>
    </row>
    <row r="74" spans="2:7" ht="14.25" customHeight="1">
      <c r="B74" s="3">
        <v>125</v>
      </c>
      <c r="C74" s="4" t="s">
        <v>120</v>
      </c>
      <c r="D74" s="4" t="s">
        <v>117</v>
      </c>
      <c r="E74" s="6">
        <v>8</v>
      </c>
      <c r="F74" s="6">
        <v>1376.67</v>
      </c>
      <c r="G74" s="6">
        <f t="shared" si="0"/>
        <v>11013.36</v>
      </c>
    </row>
    <row r="75" spans="2:7" ht="14.25" customHeight="1">
      <c r="B75" s="3">
        <v>100</v>
      </c>
      <c r="C75" s="4" t="s">
        <v>121</v>
      </c>
      <c r="D75" s="4" t="s">
        <v>45</v>
      </c>
      <c r="E75" s="6">
        <v>14</v>
      </c>
      <c r="F75" s="6">
        <v>18.13</v>
      </c>
      <c r="G75" s="6">
        <f t="shared" si="0"/>
        <v>253.82</v>
      </c>
    </row>
    <row r="76" spans="2:7" ht="14.25" customHeight="1">
      <c r="B76" s="3">
        <v>137</v>
      </c>
      <c r="C76" s="4" t="s">
        <v>122</v>
      </c>
      <c r="D76" s="4" t="s">
        <v>117</v>
      </c>
      <c r="E76" s="6">
        <v>4</v>
      </c>
      <c r="F76" s="6">
        <v>4002.56</v>
      </c>
      <c r="G76" s="6">
        <f t="shared" si="0"/>
        <v>16010.24</v>
      </c>
    </row>
    <row r="77" spans="2:7" ht="14.25" customHeight="1">
      <c r="B77" s="3">
        <v>136</v>
      </c>
      <c r="C77" s="4" t="s">
        <v>123</v>
      </c>
      <c r="D77" s="4" t="s">
        <v>117</v>
      </c>
      <c r="E77" s="6">
        <v>19</v>
      </c>
      <c r="F77" s="6">
        <v>4295.2</v>
      </c>
      <c r="G77" s="6">
        <f t="shared" si="0"/>
        <v>81608.8</v>
      </c>
    </row>
    <row r="78" spans="2:7" ht="14.25" customHeight="1">
      <c r="B78" s="3">
        <v>101</v>
      </c>
      <c r="C78" s="4" t="s">
        <v>124</v>
      </c>
      <c r="D78" s="4" t="s">
        <v>9</v>
      </c>
      <c r="E78" s="6">
        <v>7</v>
      </c>
      <c r="F78" s="6">
        <v>165.2</v>
      </c>
      <c r="G78" s="6">
        <f aca="true" t="shared" si="1" ref="G78:G107">+E78*F78</f>
        <v>1156.3999999999999</v>
      </c>
    </row>
    <row r="79" spans="2:7" ht="14.25" customHeight="1">
      <c r="B79" s="3">
        <v>157</v>
      </c>
      <c r="C79" s="4" t="s">
        <v>125</v>
      </c>
      <c r="D79" s="4" t="s">
        <v>9</v>
      </c>
      <c r="E79" s="6">
        <v>6</v>
      </c>
      <c r="F79" s="6">
        <v>365</v>
      </c>
      <c r="G79" s="6">
        <f t="shared" si="1"/>
        <v>2190</v>
      </c>
    </row>
    <row r="80" spans="2:7" ht="14.25" customHeight="1">
      <c r="B80" s="3">
        <v>140</v>
      </c>
      <c r="C80" s="4" t="s">
        <v>126</v>
      </c>
      <c r="D80" s="4" t="s">
        <v>9</v>
      </c>
      <c r="E80" s="6">
        <v>8</v>
      </c>
      <c r="F80" s="6">
        <v>919.38</v>
      </c>
      <c r="G80" s="6">
        <f t="shared" si="1"/>
        <v>7355.04</v>
      </c>
    </row>
    <row r="81" spans="2:7" ht="14.25" customHeight="1">
      <c r="B81" s="3">
        <v>103</v>
      </c>
      <c r="C81" s="4" t="s">
        <v>127</v>
      </c>
      <c r="D81" s="4" t="s">
        <v>9</v>
      </c>
      <c r="E81" s="6">
        <v>6</v>
      </c>
      <c r="F81" s="6">
        <v>64.9</v>
      </c>
      <c r="G81" s="6">
        <f t="shared" si="1"/>
        <v>389.40000000000003</v>
      </c>
    </row>
    <row r="82" spans="2:7" ht="14.25" customHeight="1">
      <c r="B82" s="3">
        <v>102</v>
      </c>
      <c r="C82" s="4" t="s">
        <v>128</v>
      </c>
      <c r="D82" s="4" t="s">
        <v>9</v>
      </c>
      <c r="E82" s="6">
        <v>25</v>
      </c>
      <c r="F82" s="6">
        <v>73.31</v>
      </c>
      <c r="G82" s="6">
        <f t="shared" si="1"/>
        <v>1832.75</v>
      </c>
    </row>
    <row r="83" spans="2:7" ht="14.25" customHeight="1">
      <c r="B83" s="3">
        <v>105</v>
      </c>
      <c r="C83" s="4" t="s">
        <v>129</v>
      </c>
      <c r="D83" s="4" t="s">
        <v>9</v>
      </c>
      <c r="E83" s="6">
        <v>77</v>
      </c>
      <c r="F83" s="6">
        <v>116.95</v>
      </c>
      <c r="G83" s="6">
        <f t="shared" si="1"/>
        <v>9005.15</v>
      </c>
    </row>
    <row r="84" spans="2:7" ht="14.25" customHeight="1">
      <c r="B84" s="3">
        <v>130</v>
      </c>
      <c r="C84" s="4" t="s">
        <v>130</v>
      </c>
      <c r="D84" s="4" t="s">
        <v>9</v>
      </c>
      <c r="E84" s="6">
        <v>37</v>
      </c>
      <c r="F84" s="6">
        <v>250</v>
      </c>
      <c r="G84" s="6">
        <f t="shared" si="1"/>
        <v>9250</v>
      </c>
    </row>
    <row r="85" spans="2:7" ht="14.25" customHeight="1">
      <c r="B85" s="3">
        <v>106</v>
      </c>
      <c r="C85" s="4" t="s">
        <v>131</v>
      </c>
      <c r="D85" s="4" t="s">
        <v>9</v>
      </c>
      <c r="E85" s="6">
        <v>28</v>
      </c>
      <c r="F85" s="6">
        <v>223.73</v>
      </c>
      <c r="G85" s="6">
        <f t="shared" si="1"/>
        <v>6264.44</v>
      </c>
    </row>
    <row r="86" spans="2:7" ht="14.25" customHeight="1">
      <c r="B86" s="3">
        <v>104</v>
      </c>
      <c r="C86" s="4" t="s">
        <v>132</v>
      </c>
      <c r="D86" s="4" t="s">
        <v>14</v>
      </c>
      <c r="E86" s="6">
        <v>38</v>
      </c>
      <c r="F86" s="6">
        <v>57.12</v>
      </c>
      <c r="G86" s="6">
        <f t="shared" si="1"/>
        <v>2170.56</v>
      </c>
    </row>
    <row r="87" spans="2:7" ht="14.25" customHeight="1">
      <c r="B87" s="3">
        <v>107</v>
      </c>
      <c r="C87" s="4" t="s">
        <v>133</v>
      </c>
      <c r="D87" s="4" t="s">
        <v>14</v>
      </c>
      <c r="E87" s="6">
        <v>14</v>
      </c>
      <c r="F87" s="6">
        <v>196.34</v>
      </c>
      <c r="G87" s="6">
        <f t="shared" si="1"/>
        <v>2748.76</v>
      </c>
    </row>
    <row r="88" spans="2:7" ht="14.25" customHeight="1">
      <c r="B88" s="3">
        <v>108</v>
      </c>
      <c r="C88" s="4" t="s">
        <v>134</v>
      </c>
      <c r="D88" s="4" t="s">
        <v>9</v>
      </c>
      <c r="E88" s="6">
        <v>2</v>
      </c>
      <c r="F88" s="6">
        <v>11.8</v>
      </c>
      <c r="G88" s="6">
        <f t="shared" si="1"/>
        <v>23.6</v>
      </c>
    </row>
    <row r="89" spans="2:7" ht="14.25" customHeight="1">
      <c r="B89" s="3">
        <v>109</v>
      </c>
      <c r="C89" s="4" t="s">
        <v>135</v>
      </c>
      <c r="D89" s="4" t="s">
        <v>9</v>
      </c>
      <c r="E89" s="6">
        <v>47</v>
      </c>
      <c r="F89" s="6">
        <v>23.79</v>
      </c>
      <c r="G89" s="6">
        <f t="shared" si="1"/>
        <v>1118.1299999999999</v>
      </c>
    </row>
    <row r="90" spans="2:7" ht="14.25" customHeight="1">
      <c r="B90" s="3">
        <v>110</v>
      </c>
      <c r="C90" s="4" t="s">
        <v>136</v>
      </c>
      <c r="D90" s="4" t="s">
        <v>9</v>
      </c>
      <c r="E90" s="6">
        <v>26</v>
      </c>
      <c r="F90" s="6">
        <v>11.69</v>
      </c>
      <c r="G90" s="6">
        <f t="shared" si="1"/>
        <v>303.94</v>
      </c>
    </row>
    <row r="91" spans="2:7" ht="14.25" customHeight="1">
      <c r="B91" s="3">
        <v>113</v>
      </c>
      <c r="C91" s="4" t="s">
        <v>137</v>
      </c>
      <c r="D91" s="4" t="s">
        <v>9</v>
      </c>
      <c r="E91" s="6">
        <v>113</v>
      </c>
      <c r="F91" s="6">
        <v>17.7</v>
      </c>
      <c r="G91" s="6">
        <f t="shared" si="1"/>
        <v>2000.1</v>
      </c>
    </row>
    <row r="92" spans="2:7" ht="14.25" customHeight="1">
      <c r="B92" s="3">
        <v>112</v>
      </c>
      <c r="C92" s="4" t="s">
        <v>138</v>
      </c>
      <c r="D92" s="4" t="s">
        <v>9</v>
      </c>
      <c r="E92" s="6">
        <v>114</v>
      </c>
      <c r="F92" s="6">
        <v>10.63</v>
      </c>
      <c r="G92" s="6">
        <f t="shared" si="1"/>
        <v>1211.8200000000002</v>
      </c>
    </row>
    <row r="93" spans="2:7" ht="14.25" customHeight="1">
      <c r="B93" s="3">
        <v>114</v>
      </c>
      <c r="C93" s="4" t="s">
        <v>139</v>
      </c>
      <c r="D93" s="4" t="s">
        <v>9</v>
      </c>
      <c r="E93" s="6">
        <v>130</v>
      </c>
      <c r="F93" s="6">
        <v>17.41</v>
      </c>
      <c r="G93" s="6">
        <f t="shared" si="1"/>
        <v>2263.3</v>
      </c>
    </row>
    <row r="94" spans="2:7" ht="14.25" customHeight="1">
      <c r="B94" s="3">
        <v>115</v>
      </c>
      <c r="C94" s="4" t="s">
        <v>140</v>
      </c>
      <c r="D94" s="4" t="s">
        <v>9</v>
      </c>
      <c r="E94" s="6">
        <v>8</v>
      </c>
      <c r="F94" s="6">
        <v>18.5</v>
      </c>
      <c r="G94" s="6">
        <f t="shared" si="1"/>
        <v>148</v>
      </c>
    </row>
    <row r="95" spans="2:7" ht="14.25" customHeight="1">
      <c r="B95" s="3">
        <v>116</v>
      </c>
      <c r="C95" s="4" t="s">
        <v>141</v>
      </c>
      <c r="D95" s="4" t="s">
        <v>9</v>
      </c>
      <c r="E95" s="6">
        <v>3</v>
      </c>
      <c r="F95" s="6">
        <v>32</v>
      </c>
      <c r="G95" s="6">
        <f t="shared" si="1"/>
        <v>96</v>
      </c>
    </row>
    <row r="96" spans="2:7" ht="14.25" customHeight="1">
      <c r="B96" s="3">
        <v>117</v>
      </c>
      <c r="C96" s="4" t="s">
        <v>142</v>
      </c>
      <c r="D96" s="4" t="s">
        <v>14</v>
      </c>
      <c r="E96" s="6">
        <v>90</v>
      </c>
      <c r="F96" s="6">
        <v>94.4</v>
      </c>
      <c r="G96" s="6">
        <f t="shared" si="1"/>
        <v>8496</v>
      </c>
    </row>
    <row r="97" spans="2:7" ht="14.25" customHeight="1">
      <c r="B97" s="3">
        <v>118</v>
      </c>
      <c r="C97" s="4" t="s">
        <v>143</v>
      </c>
      <c r="D97" s="4" t="s">
        <v>33</v>
      </c>
      <c r="E97" s="6">
        <v>1</v>
      </c>
      <c r="F97" s="6">
        <v>2.82</v>
      </c>
      <c r="G97" s="6">
        <f t="shared" si="1"/>
        <v>2.82</v>
      </c>
    </row>
    <row r="98" spans="2:7" ht="14.25" customHeight="1">
      <c r="B98" s="3">
        <v>120</v>
      </c>
      <c r="C98" s="4" t="s">
        <v>144</v>
      </c>
      <c r="D98" s="4" t="s">
        <v>9</v>
      </c>
      <c r="E98" s="6">
        <v>1634</v>
      </c>
      <c r="F98" s="6">
        <v>4.61</v>
      </c>
      <c r="G98" s="6">
        <f t="shared" si="1"/>
        <v>7532.740000000001</v>
      </c>
    </row>
    <row r="99" spans="2:7" ht="14.25" customHeight="1">
      <c r="B99" s="3">
        <v>119</v>
      </c>
      <c r="C99" s="4" t="s">
        <v>145</v>
      </c>
      <c r="D99" s="4" t="s">
        <v>9</v>
      </c>
      <c r="E99" s="6">
        <v>1084</v>
      </c>
      <c r="F99" s="6">
        <v>3.88</v>
      </c>
      <c r="G99" s="6">
        <f t="shared" si="1"/>
        <v>4205.92</v>
      </c>
    </row>
    <row r="100" spans="2:7" ht="14.25" customHeight="1">
      <c r="B100" s="3">
        <v>124</v>
      </c>
      <c r="C100" s="4" t="s">
        <v>146</v>
      </c>
      <c r="D100" s="4" t="s">
        <v>9</v>
      </c>
      <c r="E100" s="6">
        <v>130</v>
      </c>
      <c r="F100" s="6">
        <v>18.88</v>
      </c>
      <c r="G100" s="6">
        <f t="shared" si="1"/>
        <v>2454.4</v>
      </c>
    </row>
    <row r="101" spans="2:7" ht="12.75" customHeight="1">
      <c r="B101" s="3">
        <v>129</v>
      </c>
      <c r="C101" s="17" t="s">
        <v>147</v>
      </c>
      <c r="D101" s="4" t="s">
        <v>9</v>
      </c>
      <c r="E101" s="6">
        <v>200</v>
      </c>
      <c r="F101" s="6">
        <v>71.39</v>
      </c>
      <c r="G101" s="6">
        <f t="shared" si="1"/>
        <v>14278</v>
      </c>
    </row>
    <row r="102" spans="2:7" ht="14.25" customHeight="1">
      <c r="B102" s="3">
        <v>121</v>
      </c>
      <c r="C102" s="4" t="s">
        <v>148</v>
      </c>
      <c r="D102" s="4" t="s">
        <v>9</v>
      </c>
      <c r="E102" s="6">
        <v>21</v>
      </c>
      <c r="F102" s="6">
        <v>124.42</v>
      </c>
      <c r="G102" s="6">
        <f t="shared" si="1"/>
        <v>2612.82</v>
      </c>
    </row>
    <row r="103" spans="2:7" ht="14.25" customHeight="1">
      <c r="B103" s="3">
        <v>122</v>
      </c>
      <c r="C103" s="4" t="s">
        <v>149</v>
      </c>
      <c r="D103" s="4" t="s">
        <v>9</v>
      </c>
      <c r="E103" s="6">
        <v>22</v>
      </c>
      <c r="F103" s="6">
        <v>51.83</v>
      </c>
      <c r="G103" s="6">
        <f t="shared" si="1"/>
        <v>1140.26</v>
      </c>
    </row>
    <row r="104" spans="2:7" ht="14.25" customHeight="1">
      <c r="B104" s="3">
        <v>156</v>
      </c>
      <c r="C104" s="4" t="s">
        <v>150</v>
      </c>
      <c r="D104" s="4" t="s">
        <v>9</v>
      </c>
      <c r="E104" s="6">
        <v>6</v>
      </c>
      <c r="F104" s="6">
        <v>33.5</v>
      </c>
      <c r="G104" s="6">
        <f t="shared" si="1"/>
        <v>201</v>
      </c>
    </row>
    <row r="105" spans="2:7" ht="12.75" customHeight="1">
      <c r="B105" s="3">
        <v>149</v>
      </c>
      <c r="C105" s="17" t="s">
        <v>151</v>
      </c>
      <c r="D105" s="4" t="s">
        <v>9</v>
      </c>
      <c r="E105" s="6">
        <v>1500</v>
      </c>
      <c r="F105" s="6">
        <v>9.44</v>
      </c>
      <c r="G105" s="6">
        <f t="shared" si="1"/>
        <v>14160</v>
      </c>
    </row>
    <row r="106" spans="2:7" ht="12.75" customHeight="1">
      <c r="B106" s="3">
        <v>127</v>
      </c>
      <c r="C106" s="17" t="s">
        <v>152</v>
      </c>
      <c r="D106" s="4" t="s">
        <v>33</v>
      </c>
      <c r="E106" s="6">
        <v>4960</v>
      </c>
      <c r="F106" s="6">
        <v>8.85</v>
      </c>
      <c r="G106" s="6">
        <f t="shared" si="1"/>
        <v>43896</v>
      </c>
    </row>
    <row r="107" spans="2:7" ht="14.25" customHeight="1">
      <c r="B107" s="3">
        <v>123</v>
      </c>
      <c r="C107" s="4" t="s">
        <v>153</v>
      </c>
      <c r="D107" s="4" t="s">
        <v>9</v>
      </c>
      <c r="E107" s="6">
        <v>40</v>
      </c>
      <c r="F107" s="6">
        <v>20</v>
      </c>
      <c r="G107" s="6">
        <f t="shared" si="1"/>
        <v>800</v>
      </c>
    </row>
    <row r="108" spans="4:7" ht="25.5" customHeight="1">
      <c r="D108" s="21">
        <v>95</v>
      </c>
      <c r="E108" s="22">
        <f>SUM(E13:E107)</f>
        <v>19363</v>
      </c>
      <c r="F108" s="23"/>
      <c r="G108" s="22">
        <f>SUM(G13:G107)</f>
        <v>780121.3099999999</v>
      </c>
    </row>
    <row r="112" spans="2:9" ht="15">
      <c r="B112" s="31"/>
      <c r="C112" s="31"/>
      <c r="D112" s="31"/>
      <c r="E112" s="31"/>
      <c r="F112" s="31"/>
      <c r="G112" s="31"/>
      <c r="H112" s="31"/>
      <c r="I112" s="31"/>
    </row>
    <row r="113" spans="2:9" ht="15.75">
      <c r="B113" s="33" t="s">
        <v>231</v>
      </c>
      <c r="C113" s="32" t="s">
        <v>232</v>
      </c>
      <c r="D113" s="33" t="s">
        <v>233</v>
      </c>
      <c r="E113" s="32" t="s">
        <v>232</v>
      </c>
      <c r="G113" s="34"/>
      <c r="I113" s="31"/>
    </row>
    <row r="114" spans="2:9" ht="15.75" customHeight="1">
      <c r="B114" s="31"/>
      <c r="C114" s="32" t="s">
        <v>234</v>
      </c>
      <c r="D114" s="32"/>
      <c r="E114" s="35" t="s">
        <v>237</v>
      </c>
      <c r="G114" s="35"/>
      <c r="I114" s="36"/>
    </row>
    <row r="115" spans="2:9" ht="15.75">
      <c r="B115" s="31"/>
      <c r="C115" s="32" t="s">
        <v>235</v>
      </c>
      <c r="D115" s="32"/>
      <c r="E115" s="37" t="s">
        <v>235</v>
      </c>
      <c r="G115" s="38"/>
      <c r="I115" s="39"/>
    </row>
    <row r="116" spans="2:9" ht="15.75">
      <c r="B116" s="31"/>
      <c r="C116" s="32" t="s">
        <v>236</v>
      </c>
      <c r="D116" s="32"/>
      <c r="E116" s="37" t="s">
        <v>238</v>
      </c>
      <c r="G116" s="38"/>
      <c r="I116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31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4.7109375" style="0" customWidth="1"/>
    <col min="2" max="2" width="12.7109375" style="0" customWidth="1"/>
    <col min="3" max="3" width="36.7109375" style="0" customWidth="1"/>
    <col min="4" max="7" width="11.421875" style="0" customWidth="1"/>
    <col min="8" max="9" width="9.421875" style="0" customWidth="1"/>
  </cols>
  <sheetData>
    <row r="1" ht="6" customHeight="1"/>
    <row r="2" ht="12.75" customHeight="1"/>
    <row r="3" ht="12.75" customHeight="1"/>
    <row r="4" ht="12.75" customHeight="1"/>
    <row r="5" ht="12.75" customHeight="1"/>
    <row r="6" ht="12.75" customHeight="1"/>
    <row r="7" ht="23.25" customHeight="1">
      <c r="B7" s="8" t="s">
        <v>227</v>
      </c>
    </row>
    <row r="8" ht="12.75" customHeight="1"/>
    <row r="9" spans="2:7" ht="12.75" customHeight="1">
      <c r="B9" s="9" t="s">
        <v>0</v>
      </c>
      <c r="C9" s="9"/>
      <c r="D9" s="9"/>
      <c r="E9" s="9"/>
      <c r="F9" s="9"/>
      <c r="G9" s="9"/>
    </row>
    <row r="10" ht="12.75" customHeight="1"/>
    <row r="11" spans="2:4" ht="12.75" customHeight="1">
      <c r="B11" s="10" t="s">
        <v>228</v>
      </c>
      <c r="C11" s="11"/>
      <c r="D11" s="12"/>
    </row>
    <row r="12" spans="2:7" ht="12.75" customHeight="1">
      <c r="B12" s="13" t="s">
        <v>1</v>
      </c>
      <c r="C12" s="14" t="s">
        <v>2</v>
      </c>
      <c r="D12" s="13" t="s">
        <v>3</v>
      </c>
      <c r="E12" s="15" t="s">
        <v>226</v>
      </c>
      <c r="F12" s="15" t="s">
        <v>4</v>
      </c>
      <c r="G12" s="16" t="s">
        <v>225</v>
      </c>
    </row>
    <row r="13" spans="2:9" ht="14.25" customHeight="1">
      <c r="B13" s="3">
        <v>163</v>
      </c>
      <c r="C13" s="4" t="s">
        <v>154</v>
      </c>
      <c r="D13" s="4" t="s">
        <v>28</v>
      </c>
      <c r="E13" s="6">
        <v>1</v>
      </c>
      <c r="F13" s="6">
        <v>135</v>
      </c>
      <c r="G13" s="6">
        <f>+F13*E13</f>
        <v>135</v>
      </c>
      <c r="I13" s="1"/>
    </row>
    <row r="14" spans="2:9" ht="14.25" customHeight="1">
      <c r="B14" s="3">
        <v>170</v>
      </c>
      <c r="C14" s="4" t="s">
        <v>155</v>
      </c>
      <c r="D14" s="4" t="s">
        <v>9</v>
      </c>
      <c r="E14" s="6">
        <v>20</v>
      </c>
      <c r="F14" s="6">
        <v>475.5</v>
      </c>
      <c r="G14" s="6">
        <f aca="true" t="shared" si="0" ref="G14:G22">+F14*E14</f>
        <v>9510</v>
      </c>
      <c r="I14" s="1"/>
    </row>
    <row r="15" spans="2:9" ht="14.25" customHeight="1">
      <c r="B15" s="3">
        <v>162</v>
      </c>
      <c r="C15" s="4" t="s">
        <v>156</v>
      </c>
      <c r="D15" s="4" t="s">
        <v>28</v>
      </c>
      <c r="E15" s="6">
        <v>4</v>
      </c>
      <c r="F15" s="6">
        <v>92.51</v>
      </c>
      <c r="G15" s="6">
        <f t="shared" si="0"/>
        <v>370.04</v>
      </c>
      <c r="I15" s="1"/>
    </row>
    <row r="16" spans="2:9" ht="14.25" customHeight="1">
      <c r="B16" s="3">
        <v>159</v>
      </c>
      <c r="C16" s="4" t="s">
        <v>157</v>
      </c>
      <c r="D16" s="4" t="s">
        <v>158</v>
      </c>
      <c r="E16" s="6">
        <v>4</v>
      </c>
      <c r="F16" s="6">
        <v>301.6</v>
      </c>
      <c r="G16" s="6">
        <f t="shared" si="0"/>
        <v>1206.4</v>
      </c>
      <c r="I16" s="1"/>
    </row>
    <row r="17" spans="2:9" ht="14.25" customHeight="1">
      <c r="B17" s="3">
        <v>158</v>
      </c>
      <c r="C17" s="4" t="s">
        <v>159</v>
      </c>
      <c r="D17" s="4" t="s">
        <v>14</v>
      </c>
      <c r="E17" s="6">
        <v>1</v>
      </c>
      <c r="F17" s="6">
        <v>276.2</v>
      </c>
      <c r="G17" s="6">
        <f t="shared" si="0"/>
        <v>276.2</v>
      </c>
      <c r="I17" s="1"/>
    </row>
    <row r="18" spans="2:9" ht="14.25" customHeight="1">
      <c r="B18" s="3">
        <v>165</v>
      </c>
      <c r="C18" s="4" t="s">
        <v>160</v>
      </c>
      <c r="D18" s="4" t="s">
        <v>14</v>
      </c>
      <c r="E18" s="6">
        <v>9</v>
      </c>
      <c r="F18" s="6">
        <v>227.39</v>
      </c>
      <c r="G18" s="6">
        <f t="shared" si="0"/>
        <v>2046.5099999999998</v>
      </c>
      <c r="I18" s="1"/>
    </row>
    <row r="19" spans="2:9" ht="14.25" customHeight="1">
      <c r="B19" s="3">
        <v>164</v>
      </c>
      <c r="C19" s="4" t="s">
        <v>161</v>
      </c>
      <c r="D19" s="4" t="s">
        <v>14</v>
      </c>
      <c r="E19" s="6">
        <v>76</v>
      </c>
      <c r="F19" s="6">
        <v>247.98</v>
      </c>
      <c r="G19" s="6">
        <f t="shared" si="0"/>
        <v>18846.48</v>
      </c>
      <c r="I19" s="1"/>
    </row>
    <row r="20" spans="2:9" ht="14.25" customHeight="1">
      <c r="B20" s="3">
        <v>166</v>
      </c>
      <c r="C20" s="4" t="s">
        <v>162</v>
      </c>
      <c r="D20" s="4" t="s">
        <v>163</v>
      </c>
      <c r="E20" s="6">
        <v>16</v>
      </c>
      <c r="F20" s="6">
        <v>302.08</v>
      </c>
      <c r="G20" s="6">
        <f t="shared" si="0"/>
        <v>4833.28</v>
      </c>
      <c r="I20" s="1"/>
    </row>
    <row r="21" spans="2:9" ht="14.25" customHeight="1">
      <c r="B21" s="3">
        <v>168</v>
      </c>
      <c r="C21" s="4" t="s">
        <v>164</v>
      </c>
      <c r="D21" s="4" t="s">
        <v>33</v>
      </c>
      <c r="E21" s="6">
        <v>32</v>
      </c>
      <c r="F21" s="6">
        <v>229.85</v>
      </c>
      <c r="G21" s="6">
        <f t="shared" si="0"/>
        <v>7355.2</v>
      </c>
      <c r="I21" s="1"/>
    </row>
    <row r="22" spans="2:9" ht="12.75" customHeight="1">
      <c r="B22" s="3">
        <v>169</v>
      </c>
      <c r="C22" s="4" t="s">
        <v>165</v>
      </c>
      <c r="D22" s="4" t="s">
        <v>163</v>
      </c>
      <c r="E22" s="6">
        <v>5</v>
      </c>
      <c r="F22" s="6">
        <v>503.12</v>
      </c>
      <c r="G22" s="6">
        <f t="shared" si="0"/>
        <v>2515.6</v>
      </c>
      <c r="I22" s="1"/>
    </row>
    <row r="23" spans="4:7" ht="12.75" customHeight="1">
      <c r="D23" s="18">
        <v>10</v>
      </c>
      <c r="E23" s="19">
        <f>SUM(E13:E22)</f>
        <v>168</v>
      </c>
      <c r="G23" s="19">
        <f>SUM(G13:G22)</f>
        <v>47094.71</v>
      </c>
    </row>
    <row r="27" spans="2:9" ht="15">
      <c r="B27" s="31"/>
      <c r="C27" s="31"/>
      <c r="D27" s="31"/>
      <c r="E27" s="31"/>
      <c r="F27" s="31"/>
      <c r="G27" s="31"/>
      <c r="H27" s="31"/>
      <c r="I27" s="31"/>
    </row>
    <row r="28" spans="2:9" ht="15.75">
      <c r="B28" s="33" t="s">
        <v>231</v>
      </c>
      <c r="C28" s="32" t="s">
        <v>232</v>
      </c>
      <c r="D28" s="33" t="s">
        <v>233</v>
      </c>
      <c r="E28" s="32" t="s">
        <v>232</v>
      </c>
      <c r="G28" s="34"/>
      <c r="I28" s="31"/>
    </row>
    <row r="29" spans="2:9" ht="15.75" customHeight="1">
      <c r="B29" s="31"/>
      <c r="C29" s="32" t="s">
        <v>234</v>
      </c>
      <c r="D29" s="32"/>
      <c r="E29" s="35" t="s">
        <v>237</v>
      </c>
      <c r="G29" s="35"/>
      <c r="I29" s="36"/>
    </row>
    <row r="30" spans="2:9" ht="15.75">
      <c r="B30" s="31"/>
      <c r="C30" s="32" t="s">
        <v>235</v>
      </c>
      <c r="D30" s="32"/>
      <c r="E30" s="37" t="s">
        <v>235</v>
      </c>
      <c r="G30" s="38"/>
      <c r="I30" s="39"/>
    </row>
    <row r="31" spans="2:9" ht="15.75">
      <c r="B31" s="31"/>
      <c r="C31" s="32" t="s">
        <v>236</v>
      </c>
      <c r="D31" s="32"/>
      <c r="E31" s="37" t="s">
        <v>238</v>
      </c>
      <c r="G31" s="38"/>
      <c r="I31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187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4.7109375" style="0" customWidth="1"/>
    <col min="2" max="2" width="12.7109375" style="0" customWidth="1"/>
    <col min="3" max="3" width="37.00390625" style="0" customWidth="1"/>
    <col min="4" max="7" width="11.421875" style="0" customWidth="1"/>
    <col min="8" max="8" width="8.140625" style="0" customWidth="1"/>
  </cols>
  <sheetData>
    <row r="1" ht="6" customHeight="1"/>
    <row r="2" ht="12.75" customHeight="1"/>
    <row r="3" ht="12.75" customHeight="1"/>
    <row r="4" ht="12.75" customHeight="1"/>
    <row r="5" ht="12.75" customHeight="1"/>
    <row r="6" ht="12.75" customHeight="1"/>
    <row r="7" ht="23.25" customHeight="1">
      <c r="B7" s="8" t="s">
        <v>227</v>
      </c>
    </row>
    <row r="8" ht="12.75" customHeight="1"/>
    <row r="9" spans="2:7" ht="12.75" customHeight="1">
      <c r="B9" s="9" t="s">
        <v>0</v>
      </c>
      <c r="C9" s="9"/>
      <c r="D9" s="9"/>
      <c r="E9" s="9"/>
      <c r="F9" s="9"/>
      <c r="G9" s="9"/>
    </row>
    <row r="10" ht="12.75" customHeight="1"/>
    <row r="11" spans="2:4" ht="12.75" customHeight="1">
      <c r="B11" s="10" t="s">
        <v>229</v>
      </c>
      <c r="C11" s="11"/>
      <c r="D11" s="12"/>
    </row>
    <row r="12" spans="2:7" ht="12.75" customHeight="1">
      <c r="B12" s="13" t="s">
        <v>1</v>
      </c>
      <c r="C12" s="14" t="s">
        <v>2</v>
      </c>
      <c r="D12" s="13" t="s">
        <v>3</v>
      </c>
      <c r="E12" s="15" t="s">
        <v>226</v>
      </c>
      <c r="F12" s="15" t="s">
        <v>4</v>
      </c>
      <c r="G12" s="16" t="s">
        <v>225</v>
      </c>
    </row>
    <row r="13" spans="2:8" ht="15" customHeight="1">
      <c r="B13" s="3">
        <v>183</v>
      </c>
      <c r="C13" s="4" t="s">
        <v>166</v>
      </c>
      <c r="D13" s="4" t="s">
        <v>9</v>
      </c>
      <c r="E13" s="6">
        <v>2</v>
      </c>
      <c r="F13" s="6">
        <v>11349.06</v>
      </c>
      <c r="G13" s="6">
        <f>+E13*F13</f>
        <v>22698.12</v>
      </c>
      <c r="H13" s="1"/>
    </row>
    <row r="14" spans="2:8" ht="15" customHeight="1">
      <c r="B14" s="3">
        <v>172</v>
      </c>
      <c r="C14" s="4" t="s">
        <v>167</v>
      </c>
      <c r="D14" s="4" t="s">
        <v>9</v>
      </c>
      <c r="E14" s="6">
        <v>270</v>
      </c>
      <c r="F14" s="6">
        <v>76.7</v>
      </c>
      <c r="G14" s="6">
        <f aca="true" t="shared" si="0" ref="G14:G50">+E14*F14</f>
        <v>20709</v>
      </c>
      <c r="H14" s="1"/>
    </row>
    <row r="15" spans="2:8" ht="15" customHeight="1">
      <c r="B15" s="3">
        <v>193</v>
      </c>
      <c r="C15" s="4" t="s">
        <v>168</v>
      </c>
      <c r="D15" s="4" t="s">
        <v>9</v>
      </c>
      <c r="E15" s="6">
        <v>1</v>
      </c>
      <c r="F15" s="6">
        <v>1846.7</v>
      </c>
      <c r="G15" s="6">
        <f t="shared" si="0"/>
        <v>1846.7</v>
      </c>
      <c r="H15" s="1"/>
    </row>
    <row r="16" spans="2:8" ht="15" customHeight="1">
      <c r="B16" s="3">
        <v>213</v>
      </c>
      <c r="C16" s="4" t="s">
        <v>169</v>
      </c>
      <c r="D16" s="4" t="s">
        <v>9</v>
      </c>
      <c r="E16" s="6">
        <v>1</v>
      </c>
      <c r="F16" s="6">
        <v>366.63</v>
      </c>
      <c r="G16" s="6">
        <f t="shared" si="0"/>
        <v>366.63</v>
      </c>
      <c r="H16" s="1"/>
    </row>
    <row r="17" spans="2:8" ht="15" customHeight="1">
      <c r="B17" s="3">
        <v>203</v>
      </c>
      <c r="C17" s="4" t="s">
        <v>170</v>
      </c>
      <c r="D17" s="4" t="s">
        <v>9</v>
      </c>
      <c r="E17" s="6">
        <v>3</v>
      </c>
      <c r="F17" s="6">
        <v>1580</v>
      </c>
      <c r="G17" s="6">
        <f t="shared" si="0"/>
        <v>4740</v>
      </c>
      <c r="H17" s="1"/>
    </row>
    <row r="18" spans="2:8" ht="15" customHeight="1">
      <c r="B18" s="3">
        <v>184</v>
      </c>
      <c r="C18" s="4" t="s">
        <v>171</v>
      </c>
      <c r="D18" s="4" t="s">
        <v>9</v>
      </c>
      <c r="E18" s="6">
        <v>4</v>
      </c>
      <c r="F18" s="6">
        <v>251.58</v>
      </c>
      <c r="G18" s="6">
        <f t="shared" si="0"/>
        <v>1006.32</v>
      </c>
      <c r="H18" s="1"/>
    </row>
    <row r="19" spans="2:8" ht="15" customHeight="1">
      <c r="B19" s="3">
        <v>173</v>
      </c>
      <c r="C19" s="4" t="s">
        <v>172</v>
      </c>
      <c r="D19" s="4" t="s">
        <v>9</v>
      </c>
      <c r="E19" s="6">
        <v>4</v>
      </c>
      <c r="F19" s="6">
        <v>316.25</v>
      </c>
      <c r="G19" s="6">
        <f t="shared" si="0"/>
        <v>1265</v>
      </c>
      <c r="H19" s="1"/>
    </row>
    <row r="20" spans="2:8" ht="15" customHeight="1">
      <c r="B20" s="3">
        <v>209</v>
      </c>
      <c r="C20" s="4" t="s">
        <v>173</v>
      </c>
      <c r="D20" s="4" t="s">
        <v>9</v>
      </c>
      <c r="E20" s="6">
        <v>1</v>
      </c>
      <c r="F20" s="6">
        <v>446.15</v>
      </c>
      <c r="G20" s="6">
        <f t="shared" si="0"/>
        <v>446.15</v>
      </c>
      <c r="H20" s="1"/>
    </row>
    <row r="21" spans="2:8" ht="15" customHeight="1">
      <c r="B21" s="3">
        <v>214</v>
      </c>
      <c r="C21" s="4" t="s">
        <v>174</v>
      </c>
      <c r="D21" s="4" t="s">
        <v>9</v>
      </c>
      <c r="E21" s="6">
        <v>1</v>
      </c>
      <c r="F21" s="6">
        <v>1262.6</v>
      </c>
      <c r="G21" s="6">
        <f t="shared" si="0"/>
        <v>1262.6</v>
      </c>
      <c r="H21" s="1"/>
    </row>
    <row r="22" spans="2:8" ht="15" customHeight="1">
      <c r="B22" s="3">
        <v>198</v>
      </c>
      <c r="C22" s="4" t="s">
        <v>175</v>
      </c>
      <c r="D22" s="4" t="s">
        <v>9</v>
      </c>
      <c r="E22" s="6">
        <v>3</v>
      </c>
      <c r="F22" s="6">
        <v>590</v>
      </c>
      <c r="G22" s="6">
        <f t="shared" si="0"/>
        <v>1770</v>
      </c>
      <c r="H22" s="1"/>
    </row>
    <row r="23" spans="2:8" ht="15" customHeight="1">
      <c r="B23" s="3">
        <v>201</v>
      </c>
      <c r="C23" s="4" t="s">
        <v>176</v>
      </c>
      <c r="D23" s="4" t="s">
        <v>9</v>
      </c>
      <c r="E23" s="6">
        <v>1</v>
      </c>
      <c r="F23" s="6">
        <v>1316.15</v>
      </c>
      <c r="G23" s="6">
        <f t="shared" si="0"/>
        <v>1316.15</v>
      </c>
      <c r="H23" s="1"/>
    </row>
    <row r="24" spans="2:8" ht="15" customHeight="1">
      <c r="B24" s="3">
        <v>200</v>
      </c>
      <c r="C24" s="4" t="s">
        <v>177</v>
      </c>
      <c r="D24" s="4" t="s">
        <v>9</v>
      </c>
      <c r="E24" s="6">
        <v>3</v>
      </c>
      <c r="F24" s="6">
        <v>5087.5</v>
      </c>
      <c r="G24" s="6">
        <f t="shared" si="0"/>
        <v>15262.5</v>
      </c>
      <c r="H24" s="1"/>
    </row>
    <row r="25" spans="2:8" ht="15" customHeight="1">
      <c r="B25" s="3">
        <v>197</v>
      </c>
      <c r="C25" s="4" t="s">
        <v>178</v>
      </c>
      <c r="D25" s="4" t="s">
        <v>9</v>
      </c>
      <c r="E25" s="6">
        <v>4</v>
      </c>
      <c r="F25" s="6">
        <v>13770.6</v>
      </c>
      <c r="G25" s="6">
        <f t="shared" si="0"/>
        <v>55082.4</v>
      </c>
      <c r="H25" s="1"/>
    </row>
    <row r="26" spans="2:8" ht="15" customHeight="1">
      <c r="B26" s="3">
        <v>194</v>
      </c>
      <c r="C26" s="4" t="s">
        <v>179</v>
      </c>
      <c r="D26" s="4" t="s">
        <v>9</v>
      </c>
      <c r="E26" s="6">
        <v>3</v>
      </c>
      <c r="F26" s="6">
        <v>2010.77</v>
      </c>
      <c r="G26" s="6">
        <f t="shared" si="0"/>
        <v>6032.3099999999995</v>
      </c>
      <c r="H26" s="1"/>
    </row>
    <row r="27" spans="2:8" ht="15" customHeight="1">
      <c r="B27" s="3">
        <v>199</v>
      </c>
      <c r="C27" s="4" t="s">
        <v>180</v>
      </c>
      <c r="D27" s="4" t="s">
        <v>9</v>
      </c>
      <c r="E27" s="6">
        <v>1</v>
      </c>
      <c r="F27" s="6">
        <v>18461.54</v>
      </c>
      <c r="G27" s="6">
        <f t="shared" si="0"/>
        <v>18461.54</v>
      </c>
      <c r="H27" s="1"/>
    </row>
    <row r="28" spans="2:8" ht="15" customHeight="1">
      <c r="B28" s="3">
        <v>189</v>
      </c>
      <c r="C28" s="4" t="s">
        <v>181</v>
      </c>
      <c r="D28" s="4" t="s">
        <v>9</v>
      </c>
      <c r="E28" s="6">
        <v>4</v>
      </c>
      <c r="F28" s="6">
        <v>146.14</v>
      </c>
      <c r="G28" s="6">
        <f t="shared" si="0"/>
        <v>584.56</v>
      </c>
      <c r="H28" s="1"/>
    </row>
    <row r="29" spans="2:8" ht="15" customHeight="1">
      <c r="B29" s="3">
        <v>211</v>
      </c>
      <c r="C29" s="4" t="s">
        <v>182</v>
      </c>
      <c r="D29" s="4" t="s">
        <v>9</v>
      </c>
      <c r="E29" s="6">
        <v>1</v>
      </c>
      <c r="F29" s="6">
        <v>7670</v>
      </c>
      <c r="G29" s="6">
        <f t="shared" si="0"/>
        <v>7670</v>
      </c>
      <c r="H29" s="1"/>
    </row>
    <row r="30" spans="2:8" ht="15" customHeight="1">
      <c r="B30" s="3">
        <v>206</v>
      </c>
      <c r="C30" s="4" t="s">
        <v>183</v>
      </c>
      <c r="D30" s="4" t="s">
        <v>9</v>
      </c>
      <c r="E30" s="6">
        <v>1</v>
      </c>
      <c r="F30" s="6">
        <v>592.3</v>
      </c>
      <c r="G30" s="6">
        <f t="shared" si="0"/>
        <v>592.3</v>
      </c>
      <c r="H30" s="1"/>
    </row>
    <row r="31" spans="2:8" ht="15" customHeight="1">
      <c r="B31" s="3">
        <v>175</v>
      </c>
      <c r="C31" s="4" t="s">
        <v>184</v>
      </c>
      <c r="D31" s="4" t="s">
        <v>9</v>
      </c>
      <c r="E31" s="6">
        <v>3</v>
      </c>
      <c r="F31" s="6">
        <v>357.94</v>
      </c>
      <c r="G31" s="6">
        <f t="shared" si="0"/>
        <v>1073.82</v>
      </c>
      <c r="H31" s="1"/>
    </row>
    <row r="32" spans="2:8" ht="15" customHeight="1">
      <c r="B32" s="3">
        <v>176</v>
      </c>
      <c r="C32" s="4" t="s">
        <v>185</v>
      </c>
      <c r="D32" s="4" t="s">
        <v>9</v>
      </c>
      <c r="E32" s="6">
        <v>4</v>
      </c>
      <c r="F32" s="6">
        <v>337.81</v>
      </c>
      <c r="G32" s="6">
        <f t="shared" si="0"/>
        <v>1351.24</v>
      </c>
      <c r="H32" s="1"/>
    </row>
    <row r="33" spans="2:8" ht="15" customHeight="1">
      <c r="B33" s="3">
        <v>185</v>
      </c>
      <c r="C33" s="4" t="s">
        <v>186</v>
      </c>
      <c r="D33" s="4" t="s">
        <v>9</v>
      </c>
      <c r="E33" s="6">
        <v>1</v>
      </c>
      <c r="F33" s="6">
        <v>1056.56</v>
      </c>
      <c r="G33" s="6">
        <f t="shared" si="0"/>
        <v>1056.56</v>
      </c>
      <c r="H33" s="1"/>
    </row>
    <row r="34" spans="2:8" ht="15" customHeight="1">
      <c r="B34" s="3">
        <v>177</v>
      </c>
      <c r="C34" s="4" t="s">
        <v>187</v>
      </c>
      <c r="D34" s="4" t="s">
        <v>9</v>
      </c>
      <c r="E34" s="6">
        <v>3</v>
      </c>
      <c r="F34" s="6">
        <v>194.06</v>
      </c>
      <c r="G34" s="6">
        <f t="shared" si="0"/>
        <v>582.1800000000001</v>
      </c>
      <c r="H34" s="1"/>
    </row>
    <row r="35" spans="2:8" ht="15" customHeight="1">
      <c r="B35" s="3">
        <v>178</v>
      </c>
      <c r="C35" s="4" t="s">
        <v>188</v>
      </c>
      <c r="D35" s="4" t="s">
        <v>9</v>
      </c>
      <c r="E35" s="6">
        <v>1</v>
      </c>
      <c r="F35" s="6">
        <v>211.31</v>
      </c>
      <c r="G35" s="6">
        <f t="shared" si="0"/>
        <v>211.31</v>
      </c>
      <c r="H35" s="1"/>
    </row>
    <row r="36" spans="2:8" ht="15" customHeight="1">
      <c r="B36" s="3">
        <v>207</v>
      </c>
      <c r="C36" s="4" t="s">
        <v>189</v>
      </c>
      <c r="D36" s="4" t="s">
        <v>9</v>
      </c>
      <c r="E36" s="6">
        <v>1</v>
      </c>
      <c r="F36" s="6">
        <v>392.3</v>
      </c>
      <c r="G36" s="6">
        <f t="shared" si="0"/>
        <v>392.3</v>
      </c>
      <c r="H36" s="1"/>
    </row>
    <row r="37" spans="2:8" ht="15" customHeight="1">
      <c r="B37" s="3">
        <v>204</v>
      </c>
      <c r="C37" s="4" t="s">
        <v>190</v>
      </c>
      <c r="D37" s="4" t="s">
        <v>9</v>
      </c>
      <c r="E37" s="6">
        <v>1</v>
      </c>
      <c r="F37" s="6">
        <v>446.15</v>
      </c>
      <c r="G37" s="6">
        <f t="shared" si="0"/>
        <v>446.15</v>
      </c>
      <c r="H37" s="1"/>
    </row>
    <row r="38" spans="2:8" ht="15" customHeight="1">
      <c r="B38" s="3">
        <v>208</v>
      </c>
      <c r="C38" s="4" t="s">
        <v>191</v>
      </c>
      <c r="D38" s="4" t="s">
        <v>9</v>
      </c>
      <c r="E38" s="6">
        <v>1</v>
      </c>
      <c r="F38" s="6">
        <v>361.53</v>
      </c>
      <c r="G38" s="6">
        <f t="shared" si="0"/>
        <v>361.53</v>
      </c>
      <c r="H38" s="1"/>
    </row>
    <row r="39" spans="2:8" ht="15" customHeight="1">
      <c r="B39" s="3">
        <v>187</v>
      </c>
      <c r="C39" s="4" t="s">
        <v>192</v>
      </c>
      <c r="D39" s="4" t="s">
        <v>9</v>
      </c>
      <c r="E39" s="6">
        <v>1</v>
      </c>
      <c r="F39" s="6">
        <v>128.5</v>
      </c>
      <c r="G39" s="6">
        <f t="shared" si="0"/>
        <v>128.5</v>
      </c>
      <c r="H39" s="1"/>
    </row>
    <row r="40" spans="2:8" ht="15" customHeight="1">
      <c r="B40" s="3">
        <v>181</v>
      </c>
      <c r="C40" s="4" t="s">
        <v>193</v>
      </c>
      <c r="D40" s="4" t="s">
        <v>9</v>
      </c>
      <c r="E40" s="6">
        <v>2</v>
      </c>
      <c r="F40" s="6">
        <v>119.31</v>
      </c>
      <c r="G40" s="6">
        <f t="shared" si="0"/>
        <v>238.62</v>
      </c>
      <c r="H40" s="1"/>
    </row>
    <row r="41" spans="2:8" ht="15" customHeight="1">
      <c r="B41" s="3">
        <v>190</v>
      </c>
      <c r="C41" s="4" t="s">
        <v>194</v>
      </c>
      <c r="D41" s="4" t="s">
        <v>9</v>
      </c>
      <c r="E41" s="6">
        <v>2</v>
      </c>
      <c r="F41" s="6">
        <v>44.84</v>
      </c>
      <c r="G41" s="6">
        <f t="shared" si="0"/>
        <v>89.68</v>
      </c>
      <c r="H41" s="1"/>
    </row>
    <row r="42" spans="2:8" ht="15" customHeight="1">
      <c r="B42" s="3">
        <v>205</v>
      </c>
      <c r="C42" s="4" t="s">
        <v>195</v>
      </c>
      <c r="D42" s="4" t="s">
        <v>9</v>
      </c>
      <c r="E42" s="6">
        <v>1</v>
      </c>
      <c r="F42" s="6">
        <v>5384.61</v>
      </c>
      <c r="G42" s="6">
        <f t="shared" si="0"/>
        <v>5384.61</v>
      </c>
      <c r="H42" s="1"/>
    </row>
    <row r="43" spans="2:8" ht="15" customHeight="1">
      <c r="B43" s="3">
        <v>188</v>
      </c>
      <c r="C43" s="4" t="s">
        <v>196</v>
      </c>
      <c r="D43" s="4" t="s">
        <v>9</v>
      </c>
      <c r="E43" s="6">
        <v>5</v>
      </c>
      <c r="F43" s="6">
        <v>8201</v>
      </c>
      <c r="G43" s="6">
        <f t="shared" si="0"/>
        <v>41005</v>
      </c>
      <c r="H43" s="1"/>
    </row>
    <row r="44" spans="2:8" ht="15" customHeight="1">
      <c r="B44" s="3">
        <v>182</v>
      </c>
      <c r="C44" s="4" t="s">
        <v>197</v>
      </c>
      <c r="D44" s="4" t="s">
        <v>9</v>
      </c>
      <c r="E44" s="6">
        <v>1</v>
      </c>
      <c r="F44" s="6">
        <v>1645.93</v>
      </c>
      <c r="G44" s="6">
        <f t="shared" si="0"/>
        <v>1645.93</v>
      </c>
      <c r="H44" s="1"/>
    </row>
    <row r="45" spans="2:8" ht="15" customHeight="1">
      <c r="B45" s="3">
        <v>180</v>
      </c>
      <c r="C45" s="4" t="s">
        <v>198</v>
      </c>
      <c r="D45" s="4" t="s">
        <v>9</v>
      </c>
      <c r="E45" s="6">
        <v>3</v>
      </c>
      <c r="F45" s="6">
        <v>1358.44</v>
      </c>
      <c r="G45" s="6">
        <f t="shared" si="0"/>
        <v>4075.32</v>
      </c>
      <c r="H45" s="1"/>
    </row>
    <row r="46" spans="2:8" ht="15" customHeight="1">
      <c r="B46" s="3">
        <v>179</v>
      </c>
      <c r="C46" s="4" t="s">
        <v>199</v>
      </c>
      <c r="D46" s="4" t="s">
        <v>9</v>
      </c>
      <c r="E46" s="6">
        <v>2</v>
      </c>
      <c r="F46" s="6">
        <v>1214.68</v>
      </c>
      <c r="G46" s="6">
        <f t="shared" si="0"/>
        <v>2429.36</v>
      </c>
      <c r="H46" s="1"/>
    </row>
    <row r="47" spans="2:8" ht="15" customHeight="1">
      <c r="B47" s="3">
        <v>174</v>
      </c>
      <c r="C47" s="4" t="s">
        <v>200</v>
      </c>
      <c r="D47" s="4" t="s">
        <v>9</v>
      </c>
      <c r="E47" s="6">
        <v>3</v>
      </c>
      <c r="F47" s="6">
        <v>596.55</v>
      </c>
      <c r="G47" s="6">
        <f t="shared" si="0"/>
        <v>1789.6499999999999</v>
      </c>
      <c r="H47" s="1"/>
    </row>
    <row r="48" spans="2:8" ht="15" customHeight="1">
      <c r="B48" s="3">
        <v>215</v>
      </c>
      <c r="C48" s="4" t="s">
        <v>201</v>
      </c>
      <c r="D48" s="4" t="s">
        <v>9</v>
      </c>
      <c r="E48" s="6">
        <v>1</v>
      </c>
      <c r="F48" s="6">
        <v>914.15</v>
      </c>
      <c r="G48" s="6">
        <f t="shared" si="0"/>
        <v>914.15</v>
      </c>
      <c r="H48" s="1"/>
    </row>
    <row r="49" spans="2:8" ht="15" customHeight="1">
      <c r="B49" s="3">
        <v>195</v>
      </c>
      <c r="C49" s="4" t="s">
        <v>202</v>
      </c>
      <c r="D49" s="4" t="s">
        <v>9</v>
      </c>
      <c r="E49" s="6">
        <v>4</v>
      </c>
      <c r="F49" s="6">
        <v>238.45</v>
      </c>
      <c r="G49" s="6">
        <f t="shared" si="0"/>
        <v>953.8</v>
      </c>
      <c r="H49" s="1"/>
    </row>
    <row r="50" spans="2:8" ht="15" customHeight="1">
      <c r="B50" s="3">
        <v>192</v>
      </c>
      <c r="C50" s="4" t="s">
        <v>203</v>
      </c>
      <c r="D50" s="4" t="s">
        <v>9</v>
      </c>
      <c r="E50" s="6">
        <v>2</v>
      </c>
      <c r="F50" s="6">
        <v>46.15</v>
      </c>
      <c r="G50" s="6">
        <f t="shared" si="0"/>
        <v>92.3</v>
      </c>
      <c r="H50" s="1"/>
    </row>
    <row r="51" spans="2:8" ht="15" customHeight="1">
      <c r="B51" s="27"/>
      <c r="C51" s="27"/>
      <c r="D51" s="20">
        <v>38</v>
      </c>
      <c r="E51" s="28">
        <v>350</v>
      </c>
      <c r="F51" s="29"/>
      <c r="G51" s="28">
        <f>SUM(G13:G50)</f>
        <v>225334.28999999986</v>
      </c>
      <c r="H51" s="27"/>
    </row>
    <row r="52" spans="3:5" ht="9.75" customHeight="1">
      <c r="C52" s="27"/>
      <c r="E52" s="27"/>
    </row>
    <row r="53" spans="3:4" ht="12.75">
      <c r="C53" s="27"/>
      <c r="D53" s="27"/>
    </row>
    <row r="55" spans="2:9" ht="15">
      <c r="B55" s="31"/>
      <c r="C55" s="31"/>
      <c r="D55" s="31"/>
      <c r="E55" s="31"/>
      <c r="F55" s="31"/>
      <c r="G55" s="31"/>
      <c r="H55" s="31"/>
      <c r="I55" s="31"/>
    </row>
    <row r="56" spans="2:9" ht="15.75">
      <c r="B56" s="33" t="s">
        <v>231</v>
      </c>
      <c r="C56" s="32" t="s">
        <v>232</v>
      </c>
      <c r="D56" s="33" t="s">
        <v>233</v>
      </c>
      <c r="E56" s="32" t="s">
        <v>232</v>
      </c>
      <c r="G56" s="34"/>
      <c r="I56" s="31"/>
    </row>
    <row r="57" spans="2:9" ht="15.75" customHeight="1">
      <c r="B57" s="31"/>
      <c r="C57" s="32" t="s">
        <v>234</v>
      </c>
      <c r="D57" s="32"/>
      <c r="E57" s="35" t="s">
        <v>237</v>
      </c>
      <c r="G57" s="35"/>
      <c r="I57" s="36"/>
    </row>
    <row r="58" spans="2:9" ht="15.75">
      <c r="B58" s="31"/>
      <c r="C58" s="32" t="s">
        <v>235</v>
      </c>
      <c r="D58" s="32"/>
      <c r="E58" s="37" t="s">
        <v>235</v>
      </c>
      <c r="G58" s="38"/>
      <c r="I58" s="39"/>
    </row>
    <row r="59" spans="2:9" ht="15.75">
      <c r="B59" s="31"/>
      <c r="C59" s="32" t="s">
        <v>236</v>
      </c>
      <c r="D59" s="32"/>
      <c r="E59" s="37" t="s">
        <v>238</v>
      </c>
      <c r="G59" s="38"/>
      <c r="I59" s="39"/>
    </row>
    <row r="60" spans="2:8" ht="12.75">
      <c r="B60" s="27"/>
      <c r="C60" s="27"/>
      <c r="D60" s="27"/>
      <c r="E60" s="27"/>
      <c r="F60" s="27"/>
      <c r="G60" s="27"/>
      <c r="H60" s="27"/>
    </row>
    <row r="61" spans="2:8" ht="12.75">
      <c r="B61" s="27"/>
      <c r="C61" s="27"/>
      <c r="D61" s="27"/>
      <c r="E61" s="27"/>
      <c r="F61" s="27"/>
      <c r="G61" s="27"/>
      <c r="H61" s="27"/>
    </row>
    <row r="62" spans="2:8" ht="12.75">
      <c r="B62" s="27"/>
      <c r="C62" s="27"/>
      <c r="D62" s="27"/>
      <c r="E62" s="27"/>
      <c r="F62" s="27"/>
      <c r="G62" s="27"/>
      <c r="H62" s="27"/>
    </row>
    <row r="63" spans="2:8" ht="12.75">
      <c r="B63" s="27"/>
      <c r="C63" s="27"/>
      <c r="D63" s="27"/>
      <c r="E63" s="27"/>
      <c r="F63" s="27"/>
      <c r="G63" s="27"/>
      <c r="H63" s="27"/>
    </row>
    <row r="64" spans="2:8" ht="12.75">
      <c r="B64" s="27"/>
      <c r="C64" s="27"/>
      <c r="D64" s="27"/>
      <c r="E64" s="27"/>
      <c r="F64" s="27"/>
      <c r="G64" s="27"/>
      <c r="H64" s="27"/>
    </row>
    <row r="65" spans="2:8" ht="12.75">
      <c r="B65" s="27"/>
      <c r="C65" s="27"/>
      <c r="D65" s="27"/>
      <c r="E65" s="27"/>
      <c r="F65" s="27"/>
      <c r="G65" s="27"/>
      <c r="H65" s="27"/>
    </row>
    <row r="66" spans="2:8" ht="12.75">
      <c r="B66" s="27"/>
      <c r="C66" s="27"/>
      <c r="D66" s="27"/>
      <c r="E66" s="27"/>
      <c r="F66" s="27"/>
      <c r="G66" s="27"/>
      <c r="H66" s="27"/>
    </row>
    <row r="67" spans="2:8" ht="12.75">
      <c r="B67" s="27"/>
      <c r="C67" s="27"/>
      <c r="D67" s="27"/>
      <c r="E67" s="27"/>
      <c r="F67" s="27"/>
      <c r="G67" s="27"/>
      <c r="H67" s="27"/>
    </row>
    <row r="68" spans="2:8" ht="12.75">
      <c r="B68" s="27"/>
      <c r="C68" s="27"/>
      <c r="D68" s="27"/>
      <c r="E68" s="27"/>
      <c r="F68" s="27"/>
      <c r="G68" s="27"/>
      <c r="H68" s="27"/>
    </row>
    <row r="69" spans="2:8" ht="12.75">
      <c r="B69" s="27"/>
      <c r="C69" s="27"/>
      <c r="D69" s="27"/>
      <c r="E69" s="27"/>
      <c r="F69" s="27"/>
      <c r="G69" s="27"/>
      <c r="H69" s="27"/>
    </row>
    <row r="70" spans="2:8" ht="12.75">
      <c r="B70" s="27"/>
      <c r="C70" s="27"/>
      <c r="D70" s="27"/>
      <c r="E70" s="27"/>
      <c r="F70" s="27"/>
      <c r="G70" s="27"/>
      <c r="H70" s="27"/>
    </row>
    <row r="71" spans="2:8" ht="12.75">
      <c r="B71" s="27"/>
      <c r="C71" s="27"/>
      <c r="D71" s="27"/>
      <c r="E71" s="27"/>
      <c r="F71" s="27"/>
      <c r="G71" s="27"/>
      <c r="H71" s="27"/>
    </row>
    <row r="72" spans="2:8" ht="12.75">
      <c r="B72" s="27"/>
      <c r="C72" s="27"/>
      <c r="D72" s="27"/>
      <c r="E72" s="27"/>
      <c r="F72" s="27"/>
      <c r="G72" s="27"/>
      <c r="H72" s="27"/>
    </row>
    <row r="73" spans="2:8" ht="12.75">
      <c r="B73" s="27"/>
      <c r="C73" s="27"/>
      <c r="D73" s="27"/>
      <c r="E73" s="27"/>
      <c r="F73" s="27"/>
      <c r="G73" s="27"/>
      <c r="H73" s="27"/>
    </row>
    <row r="74" spans="2:8" ht="12.75">
      <c r="B74" s="27"/>
      <c r="C74" s="27"/>
      <c r="D74" s="27"/>
      <c r="E74" s="27"/>
      <c r="F74" s="27"/>
      <c r="G74" s="27"/>
      <c r="H74" s="27"/>
    </row>
    <row r="75" spans="2:8" ht="12.75">
      <c r="B75" s="27"/>
      <c r="C75" s="27"/>
      <c r="D75" s="27"/>
      <c r="E75" s="27"/>
      <c r="F75" s="27"/>
      <c r="G75" s="27"/>
      <c r="H75" s="27"/>
    </row>
    <row r="76" spans="2:8" ht="12.75">
      <c r="B76" s="27"/>
      <c r="C76" s="27"/>
      <c r="D76" s="27"/>
      <c r="E76" s="27"/>
      <c r="F76" s="27"/>
      <c r="G76" s="27"/>
      <c r="H76" s="27"/>
    </row>
    <row r="77" spans="2:8" ht="12.75">
      <c r="B77" s="27"/>
      <c r="C77" s="27"/>
      <c r="D77" s="27"/>
      <c r="E77" s="27"/>
      <c r="F77" s="27"/>
      <c r="G77" s="27"/>
      <c r="H77" s="27"/>
    </row>
    <row r="78" spans="2:8" ht="12.75">
      <c r="B78" s="27"/>
      <c r="C78" s="27"/>
      <c r="D78" s="27"/>
      <c r="E78" s="27"/>
      <c r="F78" s="27"/>
      <c r="G78" s="27"/>
      <c r="H78" s="27"/>
    </row>
    <row r="79" spans="2:8" ht="12.75">
      <c r="B79" s="27"/>
      <c r="C79" s="27"/>
      <c r="D79" s="27"/>
      <c r="E79" s="27"/>
      <c r="F79" s="27"/>
      <c r="G79" s="27"/>
      <c r="H79" s="27"/>
    </row>
    <row r="80" spans="2:8" ht="12.75">
      <c r="B80" s="27"/>
      <c r="C80" s="27"/>
      <c r="D80" s="27"/>
      <c r="E80" s="27"/>
      <c r="F80" s="27"/>
      <c r="G80" s="27"/>
      <c r="H80" s="27"/>
    </row>
    <row r="81" spans="2:8" ht="12.75">
      <c r="B81" s="27"/>
      <c r="C81" s="27"/>
      <c r="D81" s="27"/>
      <c r="E81" s="27"/>
      <c r="F81" s="27"/>
      <c r="G81" s="27"/>
      <c r="H81" s="27"/>
    </row>
    <row r="82" spans="2:8" ht="12.75">
      <c r="B82" s="27"/>
      <c r="C82" s="27"/>
      <c r="D82" s="27"/>
      <c r="E82" s="27"/>
      <c r="F82" s="27"/>
      <c r="G82" s="27"/>
      <c r="H82" s="27"/>
    </row>
    <row r="83" spans="2:8" ht="12.75">
      <c r="B83" s="27"/>
      <c r="C83" s="27"/>
      <c r="D83" s="27"/>
      <c r="E83" s="27"/>
      <c r="F83" s="27"/>
      <c r="G83" s="27"/>
      <c r="H83" s="27"/>
    </row>
    <row r="84" spans="2:8" ht="12.75">
      <c r="B84" s="27"/>
      <c r="C84" s="27"/>
      <c r="D84" s="27"/>
      <c r="E84" s="27"/>
      <c r="F84" s="27"/>
      <c r="G84" s="27"/>
      <c r="H84" s="27"/>
    </row>
    <row r="85" spans="2:8" ht="12.75">
      <c r="B85" s="27"/>
      <c r="C85" s="27"/>
      <c r="D85" s="27"/>
      <c r="E85" s="27"/>
      <c r="F85" s="27"/>
      <c r="G85" s="27"/>
      <c r="H85" s="27"/>
    </row>
    <row r="86" spans="2:8" ht="12.75">
      <c r="B86" s="27"/>
      <c r="C86" s="27"/>
      <c r="D86" s="27"/>
      <c r="E86" s="27"/>
      <c r="F86" s="27"/>
      <c r="G86" s="27"/>
      <c r="H86" s="27"/>
    </row>
    <row r="87" spans="2:8" ht="12.75">
      <c r="B87" s="27"/>
      <c r="C87" s="27"/>
      <c r="D87" s="27"/>
      <c r="E87" s="27"/>
      <c r="F87" s="27"/>
      <c r="G87" s="27"/>
      <c r="H87" s="27"/>
    </row>
    <row r="88" spans="2:8" ht="12.75">
      <c r="B88" s="27"/>
      <c r="C88" s="27"/>
      <c r="D88" s="27"/>
      <c r="E88" s="27"/>
      <c r="F88" s="27"/>
      <c r="G88" s="27"/>
      <c r="H88" s="27"/>
    </row>
    <row r="89" spans="2:8" ht="12.75">
      <c r="B89" s="27"/>
      <c r="C89" s="27"/>
      <c r="D89" s="27"/>
      <c r="E89" s="27"/>
      <c r="F89" s="27"/>
      <c r="G89" s="27"/>
      <c r="H89" s="27"/>
    </row>
    <row r="90" spans="2:8" ht="12.75">
      <c r="B90" s="27"/>
      <c r="C90" s="27"/>
      <c r="D90" s="27"/>
      <c r="E90" s="27"/>
      <c r="F90" s="27"/>
      <c r="G90" s="27"/>
      <c r="H90" s="27"/>
    </row>
    <row r="91" spans="2:8" ht="12.75">
      <c r="B91" s="27"/>
      <c r="C91" s="27"/>
      <c r="D91" s="27"/>
      <c r="E91" s="27"/>
      <c r="F91" s="27"/>
      <c r="G91" s="27"/>
      <c r="H91" s="27"/>
    </row>
    <row r="92" spans="2:8" ht="12.75">
      <c r="B92" s="27"/>
      <c r="C92" s="27"/>
      <c r="D92" s="27"/>
      <c r="E92" s="27"/>
      <c r="F92" s="27"/>
      <c r="G92" s="27"/>
      <c r="H92" s="27"/>
    </row>
    <row r="93" spans="2:8" ht="12.75">
      <c r="B93" s="27"/>
      <c r="C93" s="27"/>
      <c r="D93" s="27"/>
      <c r="E93" s="27"/>
      <c r="F93" s="27"/>
      <c r="G93" s="27"/>
      <c r="H93" s="27"/>
    </row>
    <row r="94" spans="2:8" ht="12.75">
      <c r="B94" s="27"/>
      <c r="C94" s="27"/>
      <c r="D94" s="27"/>
      <c r="E94" s="27"/>
      <c r="F94" s="27"/>
      <c r="G94" s="27"/>
      <c r="H94" s="27"/>
    </row>
    <row r="95" spans="2:8" ht="12.75">
      <c r="B95" s="27"/>
      <c r="C95" s="27"/>
      <c r="D95" s="27"/>
      <c r="E95" s="27"/>
      <c r="F95" s="27"/>
      <c r="G95" s="27"/>
      <c r="H95" s="27"/>
    </row>
    <row r="96" spans="2:8" ht="12.75">
      <c r="B96" s="27"/>
      <c r="C96" s="27"/>
      <c r="D96" s="27"/>
      <c r="E96" s="27"/>
      <c r="F96" s="27"/>
      <c r="G96" s="27"/>
      <c r="H96" s="27"/>
    </row>
    <row r="97" spans="2:8" ht="12.75">
      <c r="B97" s="27"/>
      <c r="C97" s="27"/>
      <c r="D97" s="27"/>
      <c r="E97" s="27"/>
      <c r="F97" s="27"/>
      <c r="G97" s="27"/>
      <c r="H97" s="27"/>
    </row>
    <row r="98" spans="2:8" ht="12.75">
      <c r="B98" s="27"/>
      <c r="C98" s="27"/>
      <c r="D98" s="27"/>
      <c r="E98" s="27"/>
      <c r="F98" s="27"/>
      <c r="G98" s="27"/>
      <c r="H98" s="27"/>
    </row>
    <row r="99" spans="2:8" ht="12.75">
      <c r="B99" s="27"/>
      <c r="C99" s="27"/>
      <c r="D99" s="27"/>
      <c r="E99" s="27"/>
      <c r="F99" s="27"/>
      <c r="G99" s="27"/>
      <c r="H99" s="27"/>
    </row>
    <row r="100" spans="2:8" ht="12.75">
      <c r="B100" s="27"/>
      <c r="C100" s="27"/>
      <c r="D100" s="27"/>
      <c r="E100" s="27"/>
      <c r="F100" s="27"/>
      <c r="G100" s="27"/>
      <c r="H100" s="27"/>
    </row>
    <row r="101" spans="2:8" ht="12.75">
      <c r="B101" s="27"/>
      <c r="C101" s="27"/>
      <c r="D101" s="27"/>
      <c r="E101" s="27"/>
      <c r="F101" s="27"/>
      <c r="G101" s="27"/>
      <c r="H101" s="27"/>
    </row>
    <row r="102" spans="2:8" ht="12.75">
      <c r="B102" s="27"/>
      <c r="C102" s="27"/>
      <c r="D102" s="27"/>
      <c r="E102" s="27"/>
      <c r="F102" s="27"/>
      <c r="G102" s="27"/>
      <c r="H102" s="27"/>
    </row>
    <row r="103" spans="2:8" ht="12.75">
      <c r="B103" s="27"/>
      <c r="C103" s="27"/>
      <c r="D103" s="27"/>
      <c r="E103" s="27"/>
      <c r="F103" s="27"/>
      <c r="G103" s="27"/>
      <c r="H103" s="27"/>
    </row>
    <row r="104" spans="2:8" ht="12.75">
      <c r="B104" s="27"/>
      <c r="C104" s="27"/>
      <c r="D104" s="27"/>
      <c r="E104" s="27"/>
      <c r="F104" s="27"/>
      <c r="G104" s="27"/>
      <c r="H104" s="27"/>
    </row>
    <row r="105" spans="2:8" ht="12.75">
      <c r="B105" s="27"/>
      <c r="C105" s="27"/>
      <c r="D105" s="27"/>
      <c r="E105" s="27"/>
      <c r="F105" s="27"/>
      <c r="G105" s="27"/>
      <c r="H105" s="27"/>
    </row>
    <row r="106" spans="2:8" ht="12.75">
      <c r="B106" s="27"/>
      <c r="C106" s="27"/>
      <c r="D106" s="27"/>
      <c r="E106" s="27"/>
      <c r="F106" s="27"/>
      <c r="G106" s="27"/>
      <c r="H106" s="27"/>
    </row>
    <row r="107" spans="2:8" ht="12.75">
      <c r="B107" s="27"/>
      <c r="C107" s="27"/>
      <c r="D107" s="27"/>
      <c r="E107" s="27"/>
      <c r="F107" s="27"/>
      <c r="G107" s="27"/>
      <c r="H107" s="27"/>
    </row>
    <row r="108" spans="2:8" ht="12.75">
      <c r="B108" s="27"/>
      <c r="C108" s="27"/>
      <c r="D108" s="27"/>
      <c r="E108" s="27"/>
      <c r="F108" s="27"/>
      <c r="G108" s="27"/>
      <c r="H108" s="27"/>
    </row>
    <row r="109" spans="2:8" ht="12.75">
      <c r="B109" s="27"/>
      <c r="C109" s="27"/>
      <c r="D109" s="27"/>
      <c r="E109" s="27"/>
      <c r="F109" s="27"/>
      <c r="G109" s="27"/>
      <c r="H109" s="27"/>
    </row>
    <row r="110" spans="2:8" ht="12.75">
      <c r="B110" s="27"/>
      <c r="C110" s="27"/>
      <c r="D110" s="27"/>
      <c r="E110" s="27"/>
      <c r="F110" s="27"/>
      <c r="G110" s="27"/>
      <c r="H110" s="27"/>
    </row>
    <row r="111" spans="2:8" ht="12.75">
      <c r="B111" s="27"/>
      <c r="C111" s="27"/>
      <c r="D111" s="27"/>
      <c r="E111" s="27"/>
      <c r="F111" s="27"/>
      <c r="G111" s="27"/>
      <c r="H111" s="27"/>
    </row>
    <row r="112" spans="2:8" ht="12.75">
      <c r="B112" s="27"/>
      <c r="C112" s="27"/>
      <c r="D112" s="27"/>
      <c r="E112" s="27"/>
      <c r="F112" s="27"/>
      <c r="G112" s="27"/>
      <c r="H112" s="27"/>
    </row>
    <row r="113" spans="2:8" ht="12.75">
      <c r="B113" s="27"/>
      <c r="C113" s="27"/>
      <c r="D113" s="27"/>
      <c r="E113" s="27"/>
      <c r="F113" s="27"/>
      <c r="G113" s="27"/>
      <c r="H113" s="27"/>
    </row>
    <row r="114" spans="2:8" ht="12.75">
      <c r="B114" s="27"/>
      <c r="C114" s="27"/>
      <c r="D114" s="27"/>
      <c r="E114" s="27"/>
      <c r="F114" s="27"/>
      <c r="G114" s="27"/>
      <c r="H114" s="27"/>
    </row>
    <row r="115" spans="2:8" ht="12.75">
      <c r="B115" s="27"/>
      <c r="C115" s="27"/>
      <c r="D115" s="27"/>
      <c r="E115" s="27"/>
      <c r="F115" s="27"/>
      <c r="G115" s="27"/>
      <c r="H115" s="27"/>
    </row>
    <row r="116" spans="2:8" ht="12.75">
      <c r="B116" s="27"/>
      <c r="C116" s="27"/>
      <c r="D116" s="27"/>
      <c r="E116" s="27"/>
      <c r="F116" s="27"/>
      <c r="G116" s="27"/>
      <c r="H116" s="27"/>
    </row>
    <row r="117" spans="2:8" ht="12.75">
      <c r="B117" s="27"/>
      <c r="C117" s="27"/>
      <c r="D117" s="27"/>
      <c r="E117" s="27"/>
      <c r="F117" s="27"/>
      <c r="G117" s="27"/>
      <c r="H117" s="27"/>
    </row>
    <row r="118" spans="2:8" ht="12.75">
      <c r="B118" s="27"/>
      <c r="C118" s="27"/>
      <c r="D118" s="27"/>
      <c r="E118" s="27"/>
      <c r="F118" s="27"/>
      <c r="G118" s="27"/>
      <c r="H118" s="27"/>
    </row>
    <row r="119" spans="2:8" ht="12.75">
      <c r="B119" s="27"/>
      <c r="C119" s="27"/>
      <c r="D119" s="27"/>
      <c r="E119" s="27"/>
      <c r="F119" s="27"/>
      <c r="G119" s="27"/>
      <c r="H119" s="27"/>
    </row>
    <row r="120" spans="2:8" ht="12.75">
      <c r="B120" s="27"/>
      <c r="C120" s="27"/>
      <c r="D120" s="27"/>
      <c r="E120" s="27"/>
      <c r="F120" s="27"/>
      <c r="G120" s="27"/>
      <c r="H120" s="27"/>
    </row>
    <row r="121" spans="2:8" ht="12.75">
      <c r="B121" s="27"/>
      <c r="C121" s="27"/>
      <c r="D121" s="27"/>
      <c r="E121" s="27"/>
      <c r="F121" s="27"/>
      <c r="G121" s="27"/>
      <c r="H121" s="27"/>
    </row>
    <row r="122" ht="12.75">
      <c r="C122" s="27"/>
    </row>
    <row r="123" spans="2:8" ht="12.75">
      <c r="B123" s="27"/>
      <c r="C123" s="27"/>
      <c r="D123" s="27"/>
      <c r="E123" s="27"/>
      <c r="F123" s="27"/>
      <c r="G123" s="27"/>
      <c r="H123" s="27"/>
    </row>
    <row r="124" spans="2:8" ht="12.75">
      <c r="B124" s="27"/>
      <c r="C124" s="27"/>
      <c r="D124" s="27"/>
      <c r="E124" s="27"/>
      <c r="F124" s="27"/>
      <c r="G124" s="27"/>
      <c r="H124" s="27"/>
    </row>
    <row r="125" spans="2:8" ht="12.75">
      <c r="B125" s="27"/>
      <c r="C125" s="27"/>
      <c r="D125" s="27"/>
      <c r="E125" s="27"/>
      <c r="F125" s="27"/>
      <c r="G125" s="27"/>
      <c r="H125" s="27"/>
    </row>
    <row r="126" spans="2:8" ht="12.75">
      <c r="B126" s="27"/>
      <c r="C126" s="27"/>
      <c r="D126" s="27"/>
      <c r="E126" s="27"/>
      <c r="F126" s="27"/>
      <c r="G126" s="27"/>
      <c r="H126" s="27"/>
    </row>
    <row r="127" spans="2:8" ht="12.75">
      <c r="B127" s="27"/>
      <c r="C127" s="27"/>
      <c r="D127" s="27"/>
      <c r="E127" s="27"/>
      <c r="F127" s="27"/>
      <c r="G127" s="27"/>
      <c r="H127" s="27"/>
    </row>
    <row r="128" spans="2:8" ht="12.75">
      <c r="B128" s="27"/>
      <c r="C128" s="27"/>
      <c r="D128" s="27"/>
      <c r="E128" s="27"/>
      <c r="F128" s="27"/>
      <c r="G128" s="27"/>
      <c r="H128" s="27"/>
    </row>
    <row r="129" spans="2:8" ht="12.75">
      <c r="B129" s="27"/>
      <c r="C129" s="27"/>
      <c r="D129" s="27"/>
      <c r="E129" s="27"/>
      <c r="F129" s="27"/>
      <c r="G129" s="27"/>
      <c r="H129" s="27"/>
    </row>
    <row r="130" spans="2:8" ht="12.75">
      <c r="B130" s="27"/>
      <c r="C130" s="27"/>
      <c r="D130" s="27"/>
      <c r="E130" s="27"/>
      <c r="F130" s="27"/>
      <c r="G130" s="27"/>
      <c r="H130" s="27"/>
    </row>
    <row r="131" spans="2:8" ht="12.75">
      <c r="B131" s="27"/>
      <c r="C131" s="27"/>
      <c r="D131" s="27"/>
      <c r="E131" s="27"/>
      <c r="F131" s="27"/>
      <c r="G131" s="27"/>
      <c r="H131" s="27"/>
    </row>
    <row r="132" spans="2:8" ht="12.75">
      <c r="B132" s="27"/>
      <c r="C132" s="27"/>
      <c r="D132" s="27"/>
      <c r="E132" s="27"/>
      <c r="F132" s="27"/>
      <c r="G132" s="27"/>
      <c r="H132" s="27"/>
    </row>
    <row r="133" spans="2:8" ht="12.75">
      <c r="B133" s="27"/>
      <c r="C133" s="27"/>
      <c r="D133" s="27"/>
      <c r="E133" s="27"/>
      <c r="F133" s="27"/>
      <c r="G133" s="27"/>
      <c r="H133" s="27"/>
    </row>
    <row r="134" spans="2:8" ht="12.75">
      <c r="B134" s="27"/>
      <c r="C134" s="27"/>
      <c r="D134" s="27"/>
      <c r="E134" s="27"/>
      <c r="F134" s="27"/>
      <c r="G134" s="27"/>
      <c r="H134" s="27"/>
    </row>
    <row r="135" spans="2:8" ht="12.75">
      <c r="B135" s="27"/>
      <c r="C135" s="27"/>
      <c r="D135" s="27"/>
      <c r="E135" s="27"/>
      <c r="F135" s="27"/>
      <c r="G135" s="27"/>
      <c r="H135" s="27"/>
    </row>
    <row r="136" spans="2:8" ht="12.75">
      <c r="B136" s="27"/>
      <c r="C136" s="27"/>
      <c r="D136" s="27"/>
      <c r="E136" s="27"/>
      <c r="F136" s="27"/>
      <c r="G136" s="27"/>
      <c r="H136" s="27"/>
    </row>
    <row r="137" spans="2:8" ht="12.75">
      <c r="B137" s="27"/>
      <c r="C137" s="27"/>
      <c r="D137" s="27"/>
      <c r="E137" s="27"/>
      <c r="F137" s="27"/>
      <c r="G137" s="27"/>
      <c r="H137" s="27"/>
    </row>
    <row r="138" spans="2:8" ht="12.75">
      <c r="B138" s="27"/>
      <c r="C138" s="27"/>
      <c r="D138" s="27"/>
      <c r="E138" s="27"/>
      <c r="F138" s="27"/>
      <c r="G138" s="27"/>
      <c r="H138" s="27"/>
    </row>
    <row r="139" spans="2:8" ht="12.75">
      <c r="B139" s="27"/>
      <c r="C139" s="27"/>
      <c r="D139" s="27"/>
      <c r="E139" s="27"/>
      <c r="F139" s="27"/>
      <c r="G139" s="27"/>
      <c r="H139" s="27"/>
    </row>
    <row r="140" spans="2:8" ht="12.75">
      <c r="B140" s="27"/>
      <c r="C140" s="27"/>
      <c r="D140" s="27"/>
      <c r="E140" s="27"/>
      <c r="F140" s="27"/>
      <c r="G140" s="27"/>
      <c r="H140" s="27"/>
    </row>
    <row r="141" spans="2:8" ht="12.75">
      <c r="B141" s="27"/>
      <c r="C141" s="27"/>
      <c r="D141" s="27"/>
      <c r="E141" s="27"/>
      <c r="F141" s="27"/>
      <c r="G141" s="27"/>
      <c r="H141" s="27"/>
    </row>
    <row r="142" spans="2:8" ht="12.75">
      <c r="B142" s="27"/>
      <c r="C142" s="27"/>
      <c r="D142" s="27"/>
      <c r="E142" s="27"/>
      <c r="F142" s="27"/>
      <c r="G142" s="27"/>
      <c r="H142" s="27"/>
    </row>
    <row r="143" spans="2:8" ht="12.75">
      <c r="B143" s="27"/>
      <c r="C143" s="27"/>
      <c r="D143" s="27"/>
      <c r="E143" s="27"/>
      <c r="F143" s="27"/>
      <c r="G143" s="27"/>
      <c r="H143" s="27"/>
    </row>
    <row r="144" spans="2:8" ht="12.75">
      <c r="B144" s="27"/>
      <c r="C144" s="27"/>
      <c r="D144" s="27"/>
      <c r="E144" s="27"/>
      <c r="F144" s="27"/>
      <c r="G144" s="27"/>
      <c r="H144" s="27"/>
    </row>
    <row r="145" spans="2:8" ht="12.75">
      <c r="B145" s="27"/>
      <c r="C145" s="27"/>
      <c r="D145" s="27"/>
      <c r="E145" s="27"/>
      <c r="F145" s="27"/>
      <c r="G145" s="27"/>
      <c r="H145" s="27"/>
    </row>
    <row r="146" spans="2:8" ht="12.75">
      <c r="B146" s="27"/>
      <c r="C146" s="27"/>
      <c r="D146" s="27"/>
      <c r="E146" s="27"/>
      <c r="F146" s="27"/>
      <c r="G146" s="27"/>
      <c r="H146" s="27"/>
    </row>
    <row r="147" spans="2:8" ht="12.75">
      <c r="B147" s="27"/>
      <c r="C147" s="27"/>
      <c r="D147" s="27"/>
      <c r="E147" s="27"/>
      <c r="F147" s="27"/>
      <c r="G147" s="27"/>
      <c r="H147" s="27"/>
    </row>
    <row r="148" spans="2:8" ht="12.75">
      <c r="B148" s="27"/>
      <c r="C148" s="27"/>
      <c r="D148" s="27"/>
      <c r="E148" s="27"/>
      <c r="F148" s="27"/>
      <c r="G148" s="27"/>
      <c r="H148" s="27"/>
    </row>
    <row r="149" spans="2:8" ht="12.75">
      <c r="B149" s="27"/>
      <c r="C149" s="27"/>
      <c r="D149" s="27"/>
      <c r="E149" s="27"/>
      <c r="F149" s="27"/>
      <c r="G149" s="27"/>
      <c r="H149" s="27"/>
    </row>
    <row r="150" spans="2:8" ht="12.75">
      <c r="B150" s="27"/>
      <c r="C150" s="27"/>
      <c r="D150" s="27"/>
      <c r="E150" s="27"/>
      <c r="F150" s="27"/>
      <c r="G150" s="27"/>
      <c r="H150" s="27"/>
    </row>
    <row r="151" ht="12.75">
      <c r="C151" s="27"/>
    </row>
    <row r="152" spans="2:8" ht="12.75">
      <c r="B152" s="27"/>
      <c r="C152" s="27"/>
      <c r="D152" s="27"/>
      <c r="E152" s="27"/>
      <c r="F152" s="27"/>
      <c r="G152" s="27"/>
      <c r="H152" s="27"/>
    </row>
    <row r="153" spans="2:8" ht="12.75">
      <c r="B153" s="27"/>
      <c r="C153" s="27"/>
      <c r="D153" s="27"/>
      <c r="E153" s="27"/>
      <c r="F153" s="27"/>
      <c r="G153" s="27"/>
      <c r="H153" s="27"/>
    </row>
    <row r="154" spans="2:8" ht="12.75">
      <c r="B154" s="27"/>
      <c r="C154" s="27"/>
      <c r="D154" s="27"/>
      <c r="E154" s="27"/>
      <c r="F154" s="27"/>
      <c r="G154" s="27"/>
      <c r="H154" s="27"/>
    </row>
    <row r="155" spans="2:8" ht="12.75">
      <c r="B155" s="27"/>
      <c r="C155" s="27"/>
      <c r="D155" s="27"/>
      <c r="E155" s="27"/>
      <c r="F155" s="27"/>
      <c r="G155" s="27"/>
      <c r="H155" s="27"/>
    </row>
    <row r="156" ht="12.75">
      <c r="C156" s="27"/>
    </row>
    <row r="157" spans="2:8" ht="12.75">
      <c r="B157" s="27"/>
      <c r="C157" s="27"/>
      <c r="D157" s="27"/>
      <c r="E157" s="27"/>
      <c r="F157" s="27"/>
      <c r="G157" s="27"/>
      <c r="H157" s="27"/>
    </row>
    <row r="158" ht="12.75">
      <c r="C158" s="27"/>
    </row>
    <row r="159" spans="2:8" ht="12.75">
      <c r="B159" s="27"/>
      <c r="C159" s="27"/>
      <c r="D159" s="27"/>
      <c r="E159" s="27"/>
      <c r="F159" s="27"/>
      <c r="G159" s="27"/>
      <c r="H159" s="27"/>
    </row>
    <row r="161" spans="3:5" ht="12.75">
      <c r="C161" s="27"/>
      <c r="E161" s="27"/>
    </row>
    <row r="162" spans="3:5" ht="12.75">
      <c r="C162" s="27"/>
      <c r="E162" s="27"/>
    </row>
    <row r="165" spans="3:5" ht="12.75">
      <c r="C165" s="27"/>
      <c r="E165" s="27"/>
    </row>
    <row r="166" spans="3:5" ht="12.75">
      <c r="C166" s="27"/>
      <c r="E166" s="27"/>
    </row>
    <row r="168" spans="3:4" ht="12.75">
      <c r="C168" s="27"/>
      <c r="D168" s="27"/>
    </row>
    <row r="170" spans="3:4" ht="12.75">
      <c r="C170" s="27"/>
      <c r="D170" s="27"/>
    </row>
    <row r="171" spans="2:8" ht="12.75">
      <c r="B171" s="27"/>
      <c r="C171" s="27"/>
      <c r="D171" s="27"/>
      <c r="E171" s="27"/>
      <c r="F171" s="27"/>
      <c r="G171" s="27"/>
      <c r="H171" s="27"/>
    </row>
    <row r="172" spans="2:8" ht="12.75">
      <c r="B172" s="27"/>
      <c r="C172" s="27"/>
      <c r="D172" s="27"/>
      <c r="E172" s="27"/>
      <c r="F172" s="27"/>
      <c r="G172" s="27"/>
      <c r="H172" s="27"/>
    </row>
    <row r="173" spans="2:8" ht="12.75">
      <c r="B173" s="27"/>
      <c r="C173" s="27"/>
      <c r="D173" s="27"/>
      <c r="E173" s="27"/>
      <c r="F173" s="27"/>
      <c r="G173" s="27"/>
      <c r="H173" s="27"/>
    </row>
    <row r="174" spans="2:8" ht="12.75">
      <c r="B174" s="27"/>
      <c r="C174" s="27"/>
      <c r="D174" s="27"/>
      <c r="E174" s="27"/>
      <c r="F174" s="27"/>
      <c r="G174" s="27"/>
      <c r="H174" s="27"/>
    </row>
    <row r="175" spans="2:8" ht="12.75">
      <c r="B175" s="27"/>
      <c r="C175" s="27"/>
      <c r="D175" s="27"/>
      <c r="E175" s="27"/>
      <c r="F175" s="27"/>
      <c r="G175" s="27"/>
      <c r="H175" s="27"/>
    </row>
    <row r="176" spans="2:8" ht="12.75">
      <c r="B176" s="27"/>
      <c r="C176" s="27"/>
      <c r="D176" s="27"/>
      <c r="E176" s="27"/>
      <c r="F176" s="27"/>
      <c r="G176" s="27"/>
      <c r="H176" s="27"/>
    </row>
    <row r="177" spans="2:8" ht="12.75">
      <c r="B177" s="27"/>
      <c r="C177" s="27"/>
      <c r="D177" s="27"/>
      <c r="E177" s="27"/>
      <c r="F177" s="27"/>
      <c r="G177" s="27"/>
      <c r="H177" s="27"/>
    </row>
    <row r="178" spans="2:8" ht="12.75">
      <c r="B178" s="27"/>
      <c r="C178" s="27"/>
      <c r="D178" s="27"/>
      <c r="E178" s="27"/>
      <c r="F178" s="27"/>
      <c r="G178" s="27"/>
      <c r="H178" s="27"/>
    </row>
    <row r="179" spans="2:8" ht="12.75">
      <c r="B179" s="27"/>
      <c r="C179" s="27"/>
      <c r="D179" s="27"/>
      <c r="E179" s="27"/>
      <c r="F179" s="27"/>
      <c r="G179" s="27"/>
      <c r="H179" s="27"/>
    </row>
    <row r="180" spans="2:8" ht="12.75">
      <c r="B180" s="27"/>
      <c r="C180" s="27"/>
      <c r="D180" s="27"/>
      <c r="E180" s="27"/>
      <c r="F180" s="27"/>
      <c r="G180" s="27"/>
      <c r="H180" s="27"/>
    </row>
    <row r="182" spans="3:5" ht="12.75">
      <c r="C182" s="27"/>
      <c r="E182" s="27"/>
    </row>
    <row r="183" spans="3:5" ht="12.75">
      <c r="C183" s="27"/>
      <c r="E183" s="27"/>
    </row>
    <row r="186" spans="3:5" ht="12.75">
      <c r="C186" s="27"/>
      <c r="E186" s="27"/>
    </row>
    <row r="187" spans="3:5" ht="12.75">
      <c r="C187" s="27"/>
      <c r="E187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42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4.7109375" style="27" customWidth="1"/>
    <col min="2" max="2" width="12.7109375" style="27" customWidth="1"/>
    <col min="3" max="3" width="36.7109375" style="27" customWidth="1"/>
    <col min="4" max="6" width="11.421875" style="27" customWidth="1"/>
    <col min="7" max="7" width="13.421875" style="27" customWidth="1"/>
    <col min="8" max="8" width="9.28125" style="27" customWidth="1"/>
    <col min="9" max="16384" width="6.8515625" style="27" customWidth="1"/>
  </cols>
  <sheetData>
    <row r="1" ht="6" customHeight="1"/>
    <row r="2" ht="12.75" customHeight="1"/>
    <row r="3" ht="12.75" customHeight="1"/>
    <row r="4" ht="12.75" customHeight="1"/>
    <row r="5" ht="12.75" customHeight="1"/>
    <row r="6" ht="12.75" customHeight="1"/>
    <row r="7" ht="23.25" customHeight="1">
      <c r="B7" s="8" t="s">
        <v>227</v>
      </c>
    </row>
    <row r="8" ht="12.75" customHeight="1"/>
    <row r="9" spans="2:7" ht="12.75" customHeight="1">
      <c r="B9" s="9" t="s">
        <v>0</v>
      </c>
      <c r="C9" s="9"/>
      <c r="D9" s="9"/>
      <c r="E9" s="9"/>
      <c r="F9" s="9"/>
      <c r="G9" s="9"/>
    </row>
    <row r="10" ht="12.75" customHeight="1"/>
    <row r="11" spans="2:4" ht="12.75" customHeight="1">
      <c r="B11" s="10" t="s">
        <v>230</v>
      </c>
      <c r="C11" s="11"/>
      <c r="D11" s="12"/>
    </row>
    <row r="12" spans="2:7" ht="12.75" customHeight="1">
      <c r="B12" s="13" t="s">
        <v>1</v>
      </c>
      <c r="C12" s="14" t="s">
        <v>2</v>
      </c>
      <c r="D12" s="13" t="s">
        <v>3</v>
      </c>
      <c r="E12" s="15" t="s">
        <v>226</v>
      </c>
      <c r="F12" s="15" t="s">
        <v>4</v>
      </c>
      <c r="G12" s="16" t="s">
        <v>225</v>
      </c>
    </row>
    <row r="13" spans="2:8" ht="17.25" customHeight="1">
      <c r="B13" s="3">
        <v>248</v>
      </c>
      <c r="C13" s="30" t="s">
        <v>204</v>
      </c>
      <c r="D13" s="30" t="s">
        <v>9</v>
      </c>
      <c r="E13" s="6">
        <v>4</v>
      </c>
      <c r="F13" s="6">
        <v>3875.62</v>
      </c>
      <c r="G13" s="6">
        <f>+E13*F13</f>
        <v>15502.48</v>
      </c>
      <c r="H13" s="1"/>
    </row>
    <row r="14" spans="2:8" ht="17.25" customHeight="1">
      <c r="B14" s="3">
        <v>243</v>
      </c>
      <c r="C14" s="30" t="s">
        <v>205</v>
      </c>
      <c r="D14" s="30" t="s">
        <v>9</v>
      </c>
      <c r="E14" s="6">
        <v>2</v>
      </c>
      <c r="F14" s="6">
        <v>14043</v>
      </c>
      <c r="G14" s="6">
        <f aca="true" t="shared" si="0" ref="G14:G33">+E14*F14</f>
        <v>28086</v>
      </c>
      <c r="H14" s="1"/>
    </row>
    <row r="15" spans="2:8" ht="17.25" customHeight="1">
      <c r="B15" s="3">
        <v>247</v>
      </c>
      <c r="C15" s="30" t="s">
        <v>206</v>
      </c>
      <c r="D15" s="30" t="s">
        <v>9</v>
      </c>
      <c r="E15" s="6">
        <v>10</v>
      </c>
      <c r="F15" s="6">
        <v>6723.23</v>
      </c>
      <c r="G15" s="6">
        <f t="shared" si="0"/>
        <v>67232.29999999999</v>
      </c>
      <c r="H15" s="1"/>
    </row>
    <row r="16" spans="2:8" ht="17.25" customHeight="1">
      <c r="B16" s="3">
        <v>237</v>
      </c>
      <c r="C16" s="30" t="s">
        <v>207</v>
      </c>
      <c r="D16" s="30" t="s">
        <v>9</v>
      </c>
      <c r="E16" s="6">
        <v>4</v>
      </c>
      <c r="F16" s="6">
        <v>15989</v>
      </c>
      <c r="G16" s="6">
        <f t="shared" si="0"/>
        <v>63956</v>
      </c>
      <c r="H16" s="1"/>
    </row>
    <row r="17" spans="2:8" ht="17.25" customHeight="1">
      <c r="B17" s="3">
        <v>235</v>
      </c>
      <c r="C17" s="30" t="s">
        <v>208</v>
      </c>
      <c r="D17" s="30" t="s">
        <v>9</v>
      </c>
      <c r="E17" s="6">
        <v>3</v>
      </c>
      <c r="F17" s="6">
        <v>15989</v>
      </c>
      <c r="G17" s="6">
        <f t="shared" si="0"/>
        <v>47967</v>
      </c>
      <c r="H17" s="1"/>
    </row>
    <row r="18" spans="2:8" ht="17.25" customHeight="1">
      <c r="B18" s="3">
        <v>236</v>
      </c>
      <c r="C18" s="30" t="s">
        <v>209</v>
      </c>
      <c r="D18" s="30" t="s">
        <v>9</v>
      </c>
      <c r="E18" s="6">
        <v>5</v>
      </c>
      <c r="F18" s="6">
        <v>16506.89</v>
      </c>
      <c r="G18" s="6">
        <f t="shared" si="0"/>
        <v>82534.45</v>
      </c>
      <c r="H18" s="1"/>
    </row>
    <row r="19" spans="2:8" ht="17.25" customHeight="1">
      <c r="B19" s="3">
        <v>234</v>
      </c>
      <c r="C19" s="30" t="s">
        <v>210</v>
      </c>
      <c r="D19" s="30" t="s">
        <v>9</v>
      </c>
      <c r="E19" s="6">
        <v>3</v>
      </c>
      <c r="F19" s="6">
        <v>9925.11</v>
      </c>
      <c r="G19" s="6">
        <f t="shared" si="0"/>
        <v>29775.33</v>
      </c>
      <c r="H19" s="1"/>
    </row>
    <row r="20" spans="2:8" ht="17.25" customHeight="1">
      <c r="B20" s="3">
        <v>224</v>
      </c>
      <c r="C20" s="30" t="s">
        <v>211</v>
      </c>
      <c r="D20" s="30" t="s">
        <v>9</v>
      </c>
      <c r="E20" s="6">
        <v>12</v>
      </c>
      <c r="F20" s="6">
        <v>4515.55</v>
      </c>
      <c r="G20" s="6">
        <f t="shared" si="0"/>
        <v>54186.600000000006</v>
      </c>
      <c r="H20" s="1"/>
    </row>
    <row r="21" spans="2:8" ht="17.25" customHeight="1">
      <c r="B21" s="3">
        <v>216</v>
      </c>
      <c r="C21" s="30" t="s">
        <v>212</v>
      </c>
      <c r="D21" s="30" t="s">
        <v>9</v>
      </c>
      <c r="E21" s="6">
        <v>3</v>
      </c>
      <c r="F21" s="6">
        <v>5625.27</v>
      </c>
      <c r="G21" s="6">
        <f t="shared" si="0"/>
        <v>16875.81</v>
      </c>
      <c r="H21" s="1"/>
    </row>
    <row r="22" spans="2:8" ht="17.25" customHeight="1">
      <c r="B22" s="3">
        <v>217</v>
      </c>
      <c r="C22" s="30" t="s">
        <v>213</v>
      </c>
      <c r="D22" s="30" t="s">
        <v>9</v>
      </c>
      <c r="E22" s="6">
        <v>11</v>
      </c>
      <c r="F22" s="6">
        <v>7199.19</v>
      </c>
      <c r="G22" s="6">
        <f t="shared" si="0"/>
        <v>79191.09</v>
      </c>
      <c r="H22" s="1"/>
    </row>
    <row r="23" spans="2:8" ht="17.25" customHeight="1">
      <c r="B23" s="3">
        <v>218</v>
      </c>
      <c r="C23" s="30" t="s">
        <v>214</v>
      </c>
      <c r="D23" s="30" t="s">
        <v>9</v>
      </c>
      <c r="E23" s="6">
        <v>9</v>
      </c>
      <c r="F23" s="6">
        <v>7125.07</v>
      </c>
      <c r="G23" s="6">
        <f t="shared" si="0"/>
        <v>64125.63</v>
      </c>
      <c r="H23" s="1"/>
    </row>
    <row r="24" spans="2:8" ht="17.25" customHeight="1">
      <c r="B24" s="3">
        <v>219</v>
      </c>
      <c r="C24" s="30" t="s">
        <v>215</v>
      </c>
      <c r="D24" s="30" t="s">
        <v>9</v>
      </c>
      <c r="E24" s="6">
        <v>8</v>
      </c>
      <c r="F24" s="6">
        <v>7159.93</v>
      </c>
      <c r="G24" s="6">
        <f t="shared" si="0"/>
        <v>57279.44</v>
      </c>
      <c r="H24" s="1"/>
    </row>
    <row r="25" spans="2:8" ht="17.25" customHeight="1">
      <c r="B25" s="3">
        <v>220</v>
      </c>
      <c r="C25" s="30" t="s">
        <v>216</v>
      </c>
      <c r="D25" s="30" t="s">
        <v>9</v>
      </c>
      <c r="E25" s="6">
        <v>8</v>
      </c>
      <c r="F25" s="6">
        <v>4155.56</v>
      </c>
      <c r="G25" s="6">
        <f t="shared" si="0"/>
        <v>33244.48</v>
      </c>
      <c r="H25" s="1"/>
    </row>
    <row r="26" spans="2:8" ht="17.25" customHeight="1">
      <c r="B26" s="3">
        <v>221</v>
      </c>
      <c r="C26" s="30" t="s">
        <v>217</v>
      </c>
      <c r="D26" s="30" t="s">
        <v>9</v>
      </c>
      <c r="E26" s="6">
        <v>7</v>
      </c>
      <c r="F26" s="6">
        <v>4803.31</v>
      </c>
      <c r="G26" s="6">
        <f t="shared" si="0"/>
        <v>33623.170000000006</v>
      </c>
      <c r="H26" s="1"/>
    </row>
    <row r="27" spans="2:8" ht="17.25" customHeight="1">
      <c r="B27" s="3">
        <v>222</v>
      </c>
      <c r="C27" s="30" t="s">
        <v>218</v>
      </c>
      <c r="D27" s="30" t="s">
        <v>9</v>
      </c>
      <c r="E27" s="6">
        <v>7</v>
      </c>
      <c r="F27" s="6">
        <v>4926.15</v>
      </c>
      <c r="G27" s="6">
        <f t="shared" si="0"/>
        <v>34483.049999999996</v>
      </c>
      <c r="H27" s="1"/>
    </row>
    <row r="28" spans="2:8" ht="17.25" customHeight="1">
      <c r="B28" s="3">
        <v>223</v>
      </c>
      <c r="C28" s="30" t="s">
        <v>219</v>
      </c>
      <c r="D28" s="30" t="s">
        <v>9</v>
      </c>
      <c r="E28" s="6">
        <v>6</v>
      </c>
      <c r="F28" s="6">
        <v>5025.79</v>
      </c>
      <c r="G28" s="6">
        <f t="shared" si="0"/>
        <v>30154.739999999998</v>
      </c>
      <c r="H28" s="1"/>
    </row>
    <row r="29" spans="2:8" ht="17.25" customHeight="1">
      <c r="B29" s="3">
        <v>225</v>
      </c>
      <c r="C29" s="30" t="s">
        <v>220</v>
      </c>
      <c r="D29" s="30" t="s">
        <v>9</v>
      </c>
      <c r="E29" s="6">
        <v>4</v>
      </c>
      <c r="F29" s="6">
        <v>4332.96</v>
      </c>
      <c r="G29" s="6">
        <f t="shared" si="0"/>
        <v>17331.84</v>
      </c>
      <c r="H29" s="1"/>
    </row>
    <row r="30" spans="2:8" ht="17.25" customHeight="1">
      <c r="B30" s="3">
        <v>227</v>
      </c>
      <c r="C30" s="30" t="s">
        <v>221</v>
      </c>
      <c r="D30" s="30" t="s">
        <v>9</v>
      </c>
      <c r="E30" s="6">
        <v>6</v>
      </c>
      <c r="F30" s="6">
        <v>11741</v>
      </c>
      <c r="G30" s="6">
        <f t="shared" si="0"/>
        <v>70446</v>
      </c>
      <c r="H30" s="1"/>
    </row>
    <row r="31" spans="2:8" ht="17.25" customHeight="1">
      <c r="B31" s="3">
        <v>229</v>
      </c>
      <c r="C31" s="30" t="s">
        <v>222</v>
      </c>
      <c r="D31" s="30" t="s">
        <v>9</v>
      </c>
      <c r="E31" s="6">
        <v>5</v>
      </c>
      <c r="F31" s="6">
        <v>11741</v>
      </c>
      <c r="G31" s="6">
        <f t="shared" si="0"/>
        <v>58705</v>
      </c>
      <c r="H31" s="1"/>
    </row>
    <row r="32" spans="2:8" ht="17.25" customHeight="1">
      <c r="B32" s="3">
        <v>228</v>
      </c>
      <c r="C32" s="30" t="s">
        <v>223</v>
      </c>
      <c r="D32" s="30" t="s">
        <v>9</v>
      </c>
      <c r="E32" s="6">
        <v>6</v>
      </c>
      <c r="F32" s="6">
        <v>11741</v>
      </c>
      <c r="G32" s="6">
        <f t="shared" si="0"/>
        <v>70446</v>
      </c>
      <c r="H32" s="1"/>
    </row>
    <row r="33" spans="2:8" ht="17.25" customHeight="1">
      <c r="B33" s="3">
        <v>226</v>
      </c>
      <c r="C33" s="30" t="s">
        <v>224</v>
      </c>
      <c r="D33" s="30" t="s">
        <v>9</v>
      </c>
      <c r="E33" s="6">
        <v>7</v>
      </c>
      <c r="F33" s="6">
        <v>11770.5</v>
      </c>
      <c r="G33" s="6">
        <f t="shared" si="0"/>
        <v>82393.5</v>
      </c>
      <c r="H33" s="1"/>
    </row>
    <row r="34" spans="4:7" ht="17.25" customHeight="1">
      <c r="D34" s="2">
        <v>21</v>
      </c>
      <c r="E34" s="28">
        <v>130</v>
      </c>
      <c r="F34" s="29"/>
      <c r="G34" s="28">
        <f>SUM(G13:G33)</f>
        <v>1037539.9100000001</v>
      </c>
    </row>
    <row r="38" spans="2:9" ht="15">
      <c r="B38" s="31"/>
      <c r="C38" s="31"/>
      <c r="D38" s="31"/>
      <c r="E38" s="31"/>
      <c r="F38" s="31"/>
      <c r="G38" s="31"/>
      <c r="H38" s="31"/>
      <c r="I38" s="31"/>
    </row>
    <row r="39" spans="2:9" ht="15.75">
      <c r="B39" s="33" t="s">
        <v>231</v>
      </c>
      <c r="C39" s="32" t="s">
        <v>232</v>
      </c>
      <c r="D39" s="33" t="s">
        <v>233</v>
      </c>
      <c r="E39" s="32" t="s">
        <v>232</v>
      </c>
      <c r="G39" s="34"/>
      <c r="I39" s="31"/>
    </row>
    <row r="40" spans="2:9" ht="15.75" customHeight="1">
      <c r="B40" s="31"/>
      <c r="C40" s="32" t="s">
        <v>234</v>
      </c>
      <c r="D40" s="32"/>
      <c r="E40" s="35" t="s">
        <v>237</v>
      </c>
      <c r="G40" s="35"/>
      <c r="I40" s="36"/>
    </row>
    <row r="41" spans="2:9" ht="15.75">
      <c r="B41" s="31"/>
      <c r="C41" s="32" t="s">
        <v>235</v>
      </c>
      <c r="D41" s="32"/>
      <c r="E41" s="37" t="s">
        <v>235</v>
      </c>
      <c r="G41" s="38"/>
      <c r="I41" s="39"/>
    </row>
    <row r="42" spans="2:9" ht="15.75">
      <c r="B42" s="31"/>
      <c r="C42" s="32" t="s">
        <v>236</v>
      </c>
      <c r="D42" s="32"/>
      <c r="E42" s="37" t="s">
        <v>238</v>
      </c>
      <c r="G42" s="38"/>
      <c r="I42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Julio C Polanco Leguisamon</cp:lastModifiedBy>
  <cp:lastPrinted>2022-10-14T16:33:47Z</cp:lastPrinted>
  <dcterms:created xsi:type="dcterms:W3CDTF">2022-10-07T18:48:13Z</dcterms:created>
  <dcterms:modified xsi:type="dcterms:W3CDTF">2022-10-14T16:42:18Z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01734361CD07C3C85B968AA4B2781C480C131A4BF1DCCE0484255B1E26629C81B5696853AE4E83276CDDE4198BEA7F7AE23A56BCA5F352EA310CEC1BA4B5D63E10CDEC28FAA1750BCAC94F4022A6DC80861D71D541E60BCA4C0E51E2698647F9DD5D0E2A9FD2810AF20FF93BE18F2E7CA251A03EE469B5FB0E24BA1ECDF097F</vt:lpwstr>
  </property>
  <property fmtid="{D5CDD505-2E9C-101B-9397-08002B2CF9AE}" pid="3" name="Business Objects Context Information1">
    <vt:lpwstr>3F2CE6A35402A4E55180CD56AEA1FB50F6A565B438EB70DBF6B8ACF9F80F34FE83A71A6274F8E04B3CD4C2185F927FE56C5ECC2A3334F9496B928AA53CC489AF58E0859F0D39EFDE5CF1C4C237EC9043FB3E2E40EBF55F5E3F74F51BFEEA4DCB6191E5282FA52688922BFD2C570B5D23EC69877350005C9993CDAA202C185BC</vt:lpwstr>
  </property>
  <property fmtid="{D5CDD505-2E9C-101B-9397-08002B2CF9AE}" pid="4" name="Business Objects Context Information2">
    <vt:lpwstr>4944E9433A14A31CA44E93C3CB76290C22F08862345014DF2CAA86CCA7EE6CB5E3DF352800A2D4FBBDB5E6ABD6AB5EAB5FF4D75DA8836580E166615D6A694223CD758DA50B7DA4F6D18AC6D53BEB2A04AFAA46E55C399A1C93E58F62AC03FB4714A82C86D406F861ACE73BEB8F783ACA4224C3B1FEBD1FFFFF573C390765D7A</vt:lpwstr>
  </property>
  <property fmtid="{D5CDD505-2E9C-101B-9397-08002B2CF9AE}" pid="5" name="Business Objects Context Information3">
    <vt:lpwstr>AEFE05A50BDAF52B4592F5569418F710B8AD6BA9B5CB7E252B08D16DC25F304D6A564CF8255449542EF8902D307952A4C81452130E4D7810B7FBB80BA30BBFDE53A9654E02C207A3EABA2CFD5AC4E2698F1A865ED9DF950634FAA2C8DF5A785EE8F3765128DBC952115F0F10D83E06377F5DCF4643DBAF6396B8BD4FBBB246E</vt:lpwstr>
  </property>
  <property fmtid="{D5CDD505-2E9C-101B-9397-08002B2CF9AE}" pid="6" name="Business Objects Context Information4">
    <vt:lpwstr>F18ED655E40588071E8F3B75A5FD1E9FBE3E559D901CBBE05E650CC774BE35B0CD5D71768E776BB9465786D5FBE9431292705B4597F2140FC59276F5434F6539A6C53B4485000554FA2A92B4939C9D5D6B37AD5E1747162D48305385AFBE8AEC461DC77CB809F994AB5A9A5281C8021A8A75226921CD84D9AEC827485D14557</vt:lpwstr>
  </property>
  <property fmtid="{D5CDD505-2E9C-101B-9397-08002B2CF9AE}" pid="7" name="Business Objects Context Information5">
    <vt:lpwstr>7010BF4E89C6833A6E828C28745132D1FF1870DA2EC011ABF11887B585B619AC668AEA809FEB2EF286D503D0D80B8D80E44D853E1519C0B936ACF4084E850AC16528DAB5B3E119FD185B66A44E958D0C7D0CC037A733C9DACF8E28FAF05F77CD741264DBCAFF05FFD9746D829E8DA5B21931837FCDF6E1354AF94D0E3A0F844</vt:lpwstr>
  </property>
  <property fmtid="{D5CDD505-2E9C-101B-9397-08002B2CF9AE}" pid="8" name="Business Objects Context Information6">
    <vt:lpwstr>6A899B06AADCEBF5C0CD1DEB4FA5A0595BFE49F1E39FE461BCEA68939E2DC1C29CBE17ABDEAAF9FD766966DC7669DD8FAC902646EE074F96BFB629D6CE04C2BC9F25FB2571CBABA049928C8E127BE74FEC155F43802892EF38496F21867908F5B07825F0613AE3F25B1A26BBF8DFD6ED3FF4C01056599F0F690183BC04EC639</vt:lpwstr>
  </property>
  <property fmtid="{D5CDD505-2E9C-101B-9397-08002B2CF9AE}" pid="9" name="Business Objects Context Information7">
    <vt:lpwstr>C6CA85CC1CAA52D96042E0CF2C56E6E91565D6912EA8136A5DFEFA676DC8216DD4C0B38E1</vt:lpwstr>
  </property>
</Properties>
</file>