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13_ncr:1_{155F19EB-F378-4796-87E7-887D911724A0}" xr6:coauthVersionLast="47" xr6:coauthVersionMax="47" xr10:uidLastSave="{00000000-0000-0000-0000-000000000000}"/>
  <bookViews>
    <workbookView xWindow="28680" yWindow="-120" windowWidth="29040" windowHeight="15840" xr2:uid="{1B40B282-B046-4DB4-A436-73556E5A64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H56" i="1"/>
  <c r="H55" i="1"/>
  <c r="H54" i="1"/>
  <c r="H53" i="1"/>
  <c r="H52" i="1"/>
  <c r="H51" i="1"/>
  <c r="H50" i="1"/>
  <c r="H49" i="1"/>
  <c r="H48" i="1"/>
  <c r="B48" i="1"/>
  <c r="H47" i="1"/>
  <c r="B47" i="1"/>
  <c r="H46" i="1"/>
  <c r="B46" i="1"/>
  <c r="H45" i="1"/>
  <c r="B45" i="1"/>
  <c r="H44" i="1"/>
  <c r="B44" i="1"/>
  <c r="H43" i="1"/>
  <c r="B43" i="1"/>
  <c r="H42" i="1"/>
  <c r="B42" i="1"/>
  <c r="H41" i="1"/>
  <c r="B41" i="1"/>
  <c r="H40" i="1"/>
  <c r="B40" i="1"/>
  <c r="H39" i="1"/>
  <c r="B39" i="1"/>
  <c r="H38" i="1"/>
  <c r="B38" i="1"/>
  <c r="H37" i="1"/>
  <c r="B37" i="1"/>
  <c r="H36" i="1"/>
  <c r="B36" i="1"/>
  <c r="H35" i="1"/>
  <c r="B35" i="1"/>
  <c r="H34" i="1"/>
  <c r="B34" i="1"/>
  <c r="H33" i="1"/>
  <c r="B33" i="1"/>
  <c r="H32" i="1"/>
  <c r="B32" i="1"/>
  <c r="H31" i="1"/>
  <c r="B31" i="1"/>
  <c r="H30" i="1"/>
  <c r="B30" i="1"/>
  <c r="H29" i="1"/>
  <c r="B29" i="1"/>
  <c r="H28" i="1"/>
  <c r="B28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H57" i="1" s="1"/>
  <c r="B9" i="1"/>
</calcChain>
</file>

<file path=xl/sharedStrings.xml><?xml version="1.0" encoding="utf-8"?>
<sst xmlns="http://schemas.openxmlformats.org/spreadsheetml/2006/main" count="166" uniqueCount="126">
  <si>
    <t xml:space="preserve">INVENTARIO EN ALMACEN DE MATERIALES DE LIMPIEZA </t>
  </si>
  <si>
    <t>AL 30 JUNIO  2022</t>
  </si>
  <si>
    <t xml:space="preserve"> 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</si>
  <si>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</si>
  <si>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</si>
  <si>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</si>
  <si>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</si>
  <si>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</si>
  <si>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</si>
  <si>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</si>
  <si>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</si>
  <si>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L001</t>
  </si>
  <si>
    <t>UNIDAD</t>
  </si>
  <si>
    <t xml:space="preserve">AMBIENTADOR EN AEROSOL </t>
  </si>
  <si>
    <t>L002</t>
  </si>
  <si>
    <t>GALON</t>
  </si>
  <si>
    <t>ALCOHOL ISOPROPILICO AL 70%</t>
  </si>
  <si>
    <t>L003</t>
  </si>
  <si>
    <t>BRILLO VERDE DE FREGAR</t>
  </si>
  <si>
    <t>L004</t>
  </si>
  <si>
    <t>CLORO</t>
  </si>
  <si>
    <t>L005</t>
  </si>
  <si>
    <t>DESINFECTANTE LIQUIDO PARA PISO</t>
  </si>
  <si>
    <t>L006</t>
  </si>
  <si>
    <t>SACO</t>
  </si>
  <si>
    <t>DETERGENTE EN POLVO</t>
  </si>
  <si>
    <t>L007</t>
  </si>
  <si>
    <t>DETERGENTE LIQUIDO DE FREGAR</t>
  </si>
  <si>
    <t>L008</t>
  </si>
  <si>
    <t>ESCOBILLA DE SANITARIO</t>
  </si>
  <si>
    <t>L009</t>
  </si>
  <si>
    <t>ESCOBA PARA BARRER</t>
  </si>
  <si>
    <t>L010</t>
  </si>
  <si>
    <t>ESPONJA CON BRILLO</t>
  </si>
  <si>
    <t>L011</t>
  </si>
  <si>
    <t>PAQUETE</t>
  </si>
  <si>
    <t>TENEDOR PLASTICO 25/1</t>
  </si>
  <si>
    <t>L012</t>
  </si>
  <si>
    <t>CUCHILLOS PLASTICOS 25/1*</t>
  </si>
  <si>
    <t>L013</t>
  </si>
  <si>
    <t>CUCHARAS PLASTICAS 25/1</t>
  </si>
  <si>
    <t>L014</t>
  </si>
  <si>
    <t>FUNDAS DE BASURA NEGRA    18 X 22 / 25/1</t>
  </si>
  <si>
    <t>L015</t>
  </si>
  <si>
    <t>FUNDAS DE BASURA NEGRA 30 GLS 100/1</t>
  </si>
  <si>
    <t>L016</t>
  </si>
  <si>
    <t>FARDO</t>
  </si>
  <si>
    <t>FUNDAS DE BASURA NEGRA 55 GLS /100/1</t>
  </si>
  <si>
    <t>L017</t>
  </si>
  <si>
    <t xml:space="preserve">GEL ANTIBACTERIAL </t>
  </si>
  <si>
    <t>L018</t>
  </si>
  <si>
    <t>PAR</t>
  </si>
  <si>
    <t xml:space="preserve">GUANTES DE GOMA </t>
  </si>
  <si>
    <t>L019</t>
  </si>
  <si>
    <t>CAJA</t>
  </si>
  <si>
    <t>GUANTES DE LÁTEX 100/1</t>
  </si>
  <si>
    <t>L020</t>
  </si>
  <si>
    <t xml:space="preserve">INSECTICIDA EN AEROSOL </t>
  </si>
  <si>
    <t>L021</t>
  </si>
  <si>
    <t>JABÓN LIQUIDO PARA LAS MANOS</t>
  </si>
  <si>
    <t>L022</t>
  </si>
  <si>
    <t>LIMPIADOR DE CRISTALES</t>
  </si>
  <si>
    <t>L023</t>
  </si>
  <si>
    <t>LATA</t>
  </si>
  <si>
    <t>LIMPIADOR EN ESPUMA SPRAY DE 19 OZ.</t>
  </si>
  <si>
    <t>L024</t>
  </si>
  <si>
    <t>LIMPIADOR MULTIUSO LIQUIDO</t>
  </si>
  <si>
    <t>L025</t>
  </si>
  <si>
    <t>MASCARILLA QUIRURGICA 50/1</t>
  </si>
  <si>
    <t>L026</t>
  </si>
  <si>
    <t>MASCARILLA KN-95</t>
  </si>
  <si>
    <t>L027</t>
  </si>
  <si>
    <t>PAPEL HIGIENICO / 12 UNIDAD</t>
  </si>
  <si>
    <t>L028</t>
  </si>
  <si>
    <t>ROLLO</t>
  </si>
  <si>
    <t>PAPEL TOALLA DE MANO</t>
  </si>
  <si>
    <t>L029</t>
  </si>
  <si>
    <t>PIEDRA DE OLOR P/ BAÑOS</t>
  </si>
  <si>
    <t>L030</t>
  </si>
  <si>
    <t>PLATO DESECHABLE #6 25/1</t>
  </si>
  <si>
    <t>L031</t>
  </si>
  <si>
    <t>PLATO DESECHABLE #9 25/1</t>
  </si>
  <si>
    <t>L032</t>
  </si>
  <si>
    <t>RECOGEDOR DE BASURA</t>
  </si>
  <si>
    <t>L033</t>
  </si>
  <si>
    <t>SERVILLETAS  500/1</t>
  </si>
  <si>
    <t>L034</t>
  </si>
  <si>
    <t>SUAPE DE LIMPIAR</t>
  </si>
  <si>
    <t>L035</t>
  </si>
  <si>
    <t>TOALLA DE COCINA MICRO FIBRA</t>
  </si>
  <si>
    <t>L036</t>
  </si>
  <si>
    <t>VASOS DE CARTON 5OZ. 50/1</t>
  </si>
  <si>
    <t>L037</t>
  </si>
  <si>
    <t>VASOS DE CARTON #12 50/1</t>
  </si>
  <si>
    <t>L038</t>
  </si>
  <si>
    <t>VASOS PLASTICOS #5 50/1</t>
  </si>
  <si>
    <t>L039</t>
  </si>
  <si>
    <t>VASOS PLASTICOS #12 50/1</t>
  </si>
  <si>
    <t>L040</t>
  </si>
  <si>
    <t>VASOS DE CARTON CONICOS 200/1</t>
  </si>
  <si>
    <t>L041</t>
  </si>
  <si>
    <t>MASCARILLA DESECHABLE QUIRUGICA NEGRA</t>
  </si>
  <si>
    <t>L042</t>
  </si>
  <si>
    <t>MASCARILLA MODELO KN95 AZUL CON FILTRO</t>
  </si>
  <si>
    <t>L043</t>
  </si>
  <si>
    <t>FUNDAS DE BASURA BLANCA    18 X 22 / 100/1</t>
  </si>
  <si>
    <t>L044</t>
  </si>
  <si>
    <t>VASOS PLASTICOS #10 ONZA 50/1</t>
  </si>
  <si>
    <t>L045</t>
  </si>
  <si>
    <t>VASOS DE CARTON #4 ONZA 50/1</t>
  </si>
  <si>
    <t>L046</t>
  </si>
  <si>
    <t xml:space="preserve">REMOVEDOR DE MANCHAS </t>
  </si>
  <si>
    <t>L047</t>
  </si>
  <si>
    <t>BIO INSECTICIDA 2000 SPRAY</t>
  </si>
  <si>
    <t>L048</t>
  </si>
  <si>
    <t>DESGRASANTE DE COCINA 23OZ</t>
  </si>
  <si>
    <t>Total RD$</t>
  </si>
  <si>
    <t>Preparado por:</t>
  </si>
  <si>
    <t xml:space="preserve">                                                      Revisado por:</t>
  </si>
  <si>
    <t xml:space="preserve">                                                                                    </t>
  </si>
  <si>
    <t>Julio César Polanco</t>
  </si>
  <si>
    <t>Giancarlo Ricardo</t>
  </si>
  <si>
    <t>Encargado Sección</t>
  </si>
  <si>
    <t>Encargado Departamento</t>
  </si>
  <si>
    <t>Servicios Generales</t>
  </si>
  <si>
    <t>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</si>
</sst>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49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3" borderId="6" xfId="0" applyFont="1" applyFill="1" applyBorder="1" applyAlignment="1">
      <alignment vertical="center"/>
    </xf>
    <xf numFmtId="164" fontId="3" fillId="0" borderId="6" xfId="1" applyNumberFormat="1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43" fontId="3" fillId="0" borderId="7" xfId="1" applyFont="1" applyBorder="1"/>
    <xf numFmtId="14" fontId="3" fillId="0" borderId="8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4" fontId="3" fillId="0" borderId="9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3" fontId="3" fillId="0" borderId="6" xfId="1" applyFont="1" applyBorder="1"/>
    <xf numFmtId="164" fontId="3" fillId="0" borderId="6" xfId="1" applyNumberFormat="1" applyFont="1" applyBorder="1"/>
    <xf numFmtId="0" fontId="3" fillId="0" borderId="12" xfId="0" applyFont="1" applyBorder="1" applyAlignment="1">
      <alignment horizontal="left"/>
    </xf>
    <xf numFmtId="164" fontId="3" fillId="0" borderId="12" xfId="1" applyNumberFormat="1" applyFont="1" applyBorder="1"/>
    <xf numFmtId="43" fontId="3" fillId="0" borderId="12" xfId="1" applyFont="1" applyBorder="1"/>
    <xf numFmtId="0" fontId="3" fillId="0" borderId="13" xfId="0" applyFont="1" applyBorder="1" applyAlignment="1">
      <alignment horizontal="left"/>
    </xf>
    <xf numFmtId="43" fontId="2" fillId="0" borderId="0" xfId="0" applyNumberFormat="1" applyFont="1"/>
    <xf numFmtId="0" fontId="2" fillId="0" borderId="14" xfId="0" applyFont="1" applyBorder="1" applyAlignment="1">
      <alignment horizontal="right"/>
    </xf>
    <xf numFmtId="43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1" applyFont="1"/>
    <xf numFmtId="0" fontId="3" fillId="0" borderId="15" xfId="0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1" applyFont="1" applyBorder="1" applyAlignment="1">
      <alignment horizontal="center" wrapText="1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3</xdr:col>
      <xdr:colOff>0</xdr:colOff>
      <xdr:row>3</xdr:row>
      <xdr:rowOff>157141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9630CF-F13D-4D74-BD29-29CB2E6F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0500" y="123825"/>
          <a:ext cx="2066925" cy="633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A157-FF5B-4083-A52E-C463EE526F20}">
  <dimension ref="A5:H63"/>
  <sheetViews>
    <sheetView tabSelected="1" topLeftCell="A40" workbookViewId="0">
      <selection activeCell="A59" sqref="A59:H63"/>
    </sheetView>
  </sheetViews>
  <sheetFormatPr baseColWidth="10" defaultRowHeight="15.75" x14ac:dyDescent="0.25"/>
  <cols>
    <col min="1" max="1" width="10.75" bestFit="1" customWidth="1"/>
    <col min="2" max="2" width="10.375" bestFit="1" customWidth="1"/>
    <col min="3" max="3" width="8.5" bestFit="1" customWidth="1"/>
    <col min="4" max="4" width="8.75" bestFit="1" customWidth="1"/>
    <col min="5" max="5" width="39.625" bestFit="1" customWidth="1"/>
    <col min="6" max="6" width="11.75" bestFit="1" customWidth="1"/>
    <col min="7" max="7" width="10.25" bestFit="1" customWidth="1"/>
    <col min="8" max="8" width="12.875" bestFit="1" customWidth="1"/>
  </cols>
  <sheetData>
    <row r="5" spans="1:8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x14ac:dyDescent="0.25">
      <c r="A6" s="1" t="s">
        <v>1</v>
      </c>
      <c r="B6" s="1"/>
      <c r="C6" s="1"/>
      <c r="D6" s="1"/>
      <c r="E6" s="1"/>
      <c r="F6" s="1"/>
      <c r="G6" s="1"/>
      <c r="H6" s="1"/>
    </row>
    <row r="7" spans="1:8" ht="16.5" thickBot="1" x14ac:dyDescent="0.3">
      <c r="A7" s="2" t="s">
        <v>2</v>
      </c>
      <c r="B7" s="3"/>
      <c r="C7" s="3"/>
      <c r="D7" s="3"/>
      <c r="E7" s="3"/>
      <c r="F7" s="3"/>
      <c r="G7" s="3"/>
      <c r="H7" s="4"/>
    </row>
    <row r="8" spans="1:8" ht="48" thickBot="1" x14ac:dyDescent="0.3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7" t="s">
        <v>9</v>
      </c>
      <c r="H8" s="8" t="s">
        <v>10</v>
      </c>
    </row>
    <row r="9" spans="1:8" x14ac:dyDescent="0.25">
      <c r="A9" s="9">
        <v>44088</v>
      </c>
      <c r="B9" s="10">
        <f>A9</f>
        <v>44088</v>
      </c>
      <c r="C9" s="11" t="s">
        <v>11</v>
      </c>
      <c r="D9" s="12" t="s">
        <v>12</v>
      </c>
      <c r="E9" s="13" t="s">
        <v>13</v>
      </c>
      <c r="F9" s="14">
        <v>38</v>
      </c>
      <c r="G9" s="15">
        <v>88.139159414782569</v>
      </c>
      <c r="H9" s="16">
        <f>F9*G9</f>
        <v>3349.2880577617375</v>
      </c>
    </row>
    <row r="10" spans="1:8" x14ac:dyDescent="0.25">
      <c r="A10" s="9">
        <v>43914</v>
      </c>
      <c r="B10" s="10">
        <f>A10</f>
        <v>43914</v>
      </c>
      <c r="C10" s="11" t="s">
        <v>14</v>
      </c>
      <c r="D10" s="12" t="s">
        <v>15</v>
      </c>
      <c r="E10" s="13" t="s">
        <v>16</v>
      </c>
      <c r="F10" s="14">
        <v>37</v>
      </c>
      <c r="G10" s="15">
        <v>3511.04</v>
      </c>
      <c r="H10" s="16">
        <f t="shared" ref="H10:H56" si="0">F10*G10</f>
        <v>129908.48</v>
      </c>
    </row>
    <row r="11" spans="1:8" x14ac:dyDescent="0.25">
      <c r="A11" s="17">
        <v>44088</v>
      </c>
      <c r="B11" s="18">
        <f t="shared" ref="B11:B48" si="1">A11</f>
        <v>44088</v>
      </c>
      <c r="C11" s="11" t="s">
        <v>17</v>
      </c>
      <c r="D11" s="19" t="s">
        <v>12</v>
      </c>
      <c r="E11" s="13" t="s">
        <v>18</v>
      </c>
      <c r="F11" s="14">
        <v>64</v>
      </c>
      <c r="G11" s="15">
        <v>13.026850145772595</v>
      </c>
      <c r="H11" s="16">
        <f t="shared" si="0"/>
        <v>833.7184093294461</v>
      </c>
    </row>
    <row r="12" spans="1:8" x14ac:dyDescent="0.25">
      <c r="A12" s="17">
        <v>43794</v>
      </c>
      <c r="B12" s="18">
        <f t="shared" si="1"/>
        <v>43794</v>
      </c>
      <c r="C12" s="11" t="s">
        <v>19</v>
      </c>
      <c r="D12" s="19" t="s">
        <v>15</v>
      </c>
      <c r="E12" s="13" t="s">
        <v>20</v>
      </c>
      <c r="F12" s="14">
        <v>42</v>
      </c>
      <c r="G12" s="15">
        <v>83.913440626359289</v>
      </c>
      <c r="H12" s="16">
        <f t="shared" si="0"/>
        <v>3524.3645063070903</v>
      </c>
    </row>
    <row r="13" spans="1:8" x14ac:dyDescent="0.25">
      <c r="A13" s="17">
        <v>43794</v>
      </c>
      <c r="B13" s="18">
        <f t="shared" si="1"/>
        <v>43794</v>
      </c>
      <c r="C13" s="11" t="s">
        <v>21</v>
      </c>
      <c r="D13" s="19" t="s">
        <v>15</v>
      </c>
      <c r="E13" s="13" t="s">
        <v>22</v>
      </c>
      <c r="F13" s="14">
        <v>34</v>
      </c>
      <c r="G13" s="15">
        <v>212.88652729384438</v>
      </c>
      <c r="H13" s="16">
        <f t="shared" si="0"/>
        <v>7238.1419279907086</v>
      </c>
    </row>
    <row r="14" spans="1:8" x14ac:dyDescent="0.25">
      <c r="A14" s="17">
        <v>43794</v>
      </c>
      <c r="B14" s="18">
        <f t="shared" si="1"/>
        <v>43794</v>
      </c>
      <c r="C14" s="11" t="s">
        <v>23</v>
      </c>
      <c r="D14" s="19" t="s">
        <v>24</v>
      </c>
      <c r="E14" s="13" t="s">
        <v>25</v>
      </c>
      <c r="F14" s="14">
        <v>1</v>
      </c>
      <c r="G14" s="15">
        <v>717</v>
      </c>
      <c r="H14" s="16">
        <f t="shared" si="0"/>
        <v>717</v>
      </c>
    </row>
    <row r="15" spans="1:8" x14ac:dyDescent="0.25">
      <c r="A15" s="17">
        <v>44088</v>
      </c>
      <c r="B15" s="18">
        <f t="shared" si="1"/>
        <v>44088</v>
      </c>
      <c r="C15" s="11" t="s">
        <v>26</v>
      </c>
      <c r="D15" s="19" t="s">
        <v>15</v>
      </c>
      <c r="E15" s="13" t="s">
        <v>27</v>
      </c>
      <c r="F15" s="14">
        <v>15</v>
      </c>
      <c r="G15" s="15">
        <v>118</v>
      </c>
      <c r="H15" s="16">
        <f t="shared" si="0"/>
        <v>1770</v>
      </c>
    </row>
    <row r="16" spans="1:8" x14ac:dyDescent="0.25">
      <c r="A16" s="17">
        <v>43419</v>
      </c>
      <c r="B16" s="18">
        <f t="shared" si="1"/>
        <v>43419</v>
      </c>
      <c r="C16" s="11" t="s">
        <v>28</v>
      </c>
      <c r="D16" s="19" t="s">
        <v>12</v>
      </c>
      <c r="E16" s="13" t="s">
        <v>29</v>
      </c>
      <c r="F16" s="14">
        <v>5</v>
      </c>
      <c r="G16" s="15">
        <v>85</v>
      </c>
      <c r="H16" s="16">
        <f t="shared" si="0"/>
        <v>425</v>
      </c>
    </row>
    <row r="17" spans="1:8" x14ac:dyDescent="0.25">
      <c r="A17" s="17">
        <v>43915</v>
      </c>
      <c r="B17" s="18">
        <f t="shared" si="1"/>
        <v>43915</v>
      </c>
      <c r="C17" s="11" t="s">
        <v>30</v>
      </c>
      <c r="D17" s="19" t="s">
        <v>12</v>
      </c>
      <c r="E17" s="13" t="s">
        <v>31</v>
      </c>
      <c r="F17" s="14">
        <v>22</v>
      </c>
      <c r="G17" s="15">
        <v>120.92913333333335</v>
      </c>
      <c r="H17" s="16">
        <f t="shared" si="0"/>
        <v>2660.4409333333338</v>
      </c>
    </row>
    <row r="18" spans="1:8" x14ac:dyDescent="0.25">
      <c r="A18" s="17">
        <v>44088</v>
      </c>
      <c r="B18" s="18">
        <f t="shared" si="1"/>
        <v>44088</v>
      </c>
      <c r="C18" s="11" t="s">
        <v>32</v>
      </c>
      <c r="D18" s="19" t="s">
        <v>12</v>
      </c>
      <c r="E18" s="13" t="s">
        <v>33</v>
      </c>
      <c r="F18" s="14">
        <v>60</v>
      </c>
      <c r="G18" s="15">
        <v>16.408640896358541</v>
      </c>
      <c r="H18" s="16">
        <f t="shared" si="0"/>
        <v>984.51845378151245</v>
      </c>
    </row>
    <row r="19" spans="1:8" x14ac:dyDescent="0.25">
      <c r="A19" s="17">
        <v>43419</v>
      </c>
      <c r="B19" s="18">
        <f t="shared" si="1"/>
        <v>43419</v>
      </c>
      <c r="C19" s="11" t="s">
        <v>34</v>
      </c>
      <c r="D19" s="19" t="s">
        <v>35</v>
      </c>
      <c r="E19" s="13" t="s">
        <v>36</v>
      </c>
      <c r="F19" s="14">
        <v>4</v>
      </c>
      <c r="G19" s="15">
        <v>25.199999999999992</v>
      </c>
      <c r="H19" s="16">
        <f t="shared" si="0"/>
        <v>100.79999999999997</v>
      </c>
    </row>
    <row r="20" spans="1:8" x14ac:dyDescent="0.25">
      <c r="A20" s="17">
        <v>43419</v>
      </c>
      <c r="B20" s="18">
        <f t="shared" si="1"/>
        <v>43419</v>
      </c>
      <c r="C20" s="11" t="s">
        <v>37</v>
      </c>
      <c r="D20" s="19" t="s">
        <v>35</v>
      </c>
      <c r="E20" s="13" t="s">
        <v>38</v>
      </c>
      <c r="F20" s="14">
        <v>56</v>
      </c>
      <c r="G20" s="15">
        <v>25.2</v>
      </c>
      <c r="H20" s="16">
        <f t="shared" si="0"/>
        <v>1411.2</v>
      </c>
    </row>
    <row r="21" spans="1:8" x14ac:dyDescent="0.25">
      <c r="A21" s="17">
        <v>43622</v>
      </c>
      <c r="B21" s="18">
        <f t="shared" si="1"/>
        <v>43622</v>
      </c>
      <c r="C21" s="11" t="s">
        <v>39</v>
      </c>
      <c r="D21" s="19" t="s">
        <v>35</v>
      </c>
      <c r="E21" s="13" t="s">
        <v>40</v>
      </c>
      <c r="F21" s="14">
        <v>12</v>
      </c>
      <c r="G21" s="15">
        <v>31.525845217740315</v>
      </c>
      <c r="H21" s="16">
        <f t="shared" si="0"/>
        <v>378.31014261288379</v>
      </c>
    </row>
    <row r="22" spans="1:8" x14ac:dyDescent="0.25">
      <c r="A22" s="17">
        <v>43816</v>
      </c>
      <c r="B22" s="18">
        <f t="shared" si="1"/>
        <v>43816</v>
      </c>
      <c r="C22" s="11" t="s">
        <v>41</v>
      </c>
      <c r="D22" s="19" t="s">
        <v>35</v>
      </c>
      <c r="E22" s="13" t="s">
        <v>42</v>
      </c>
      <c r="F22" s="14">
        <v>128</v>
      </c>
      <c r="G22" s="15">
        <v>34.22</v>
      </c>
      <c r="H22" s="16">
        <f t="shared" si="0"/>
        <v>4380.16</v>
      </c>
    </row>
    <row r="23" spans="1:8" x14ac:dyDescent="0.25">
      <c r="A23" s="17">
        <v>43816</v>
      </c>
      <c r="B23" s="18">
        <f t="shared" si="1"/>
        <v>43816</v>
      </c>
      <c r="C23" s="11" t="s">
        <v>43</v>
      </c>
      <c r="D23" s="19" t="s">
        <v>35</v>
      </c>
      <c r="E23" s="13" t="s">
        <v>44</v>
      </c>
      <c r="F23" s="14">
        <v>36</v>
      </c>
      <c r="G23" s="15">
        <v>58.088660714285716</v>
      </c>
      <c r="H23" s="16">
        <f t="shared" si="0"/>
        <v>2091.1917857142857</v>
      </c>
    </row>
    <row r="24" spans="1:8" x14ac:dyDescent="0.25">
      <c r="A24" s="17">
        <v>43816</v>
      </c>
      <c r="B24" s="18">
        <f t="shared" si="1"/>
        <v>43816</v>
      </c>
      <c r="C24" s="11" t="s">
        <v>45</v>
      </c>
      <c r="D24" s="19" t="s">
        <v>46</v>
      </c>
      <c r="E24" s="13" t="s">
        <v>47</v>
      </c>
      <c r="F24" s="14">
        <v>10</v>
      </c>
      <c r="G24" s="15">
        <v>406.28137499999997</v>
      </c>
      <c r="H24" s="16">
        <f t="shared" si="0"/>
        <v>4062.8137499999998</v>
      </c>
    </row>
    <row r="25" spans="1:8" x14ac:dyDescent="0.25">
      <c r="A25" s="17">
        <v>44088</v>
      </c>
      <c r="B25" s="18">
        <f t="shared" si="1"/>
        <v>44088</v>
      </c>
      <c r="C25" s="11" t="s">
        <v>48</v>
      </c>
      <c r="D25" s="19" t="s">
        <v>15</v>
      </c>
      <c r="E25" s="13" t="s">
        <v>49</v>
      </c>
      <c r="F25" s="14">
        <v>20</v>
      </c>
      <c r="G25" s="15">
        <v>804.61249999999995</v>
      </c>
      <c r="H25" s="16">
        <f t="shared" si="0"/>
        <v>16092.25</v>
      </c>
    </row>
    <row r="26" spans="1:8" x14ac:dyDescent="0.25">
      <c r="A26" s="17">
        <v>43794</v>
      </c>
      <c r="B26" s="18">
        <f t="shared" si="1"/>
        <v>43794</v>
      </c>
      <c r="C26" s="11" t="s">
        <v>50</v>
      </c>
      <c r="D26" s="19" t="s">
        <v>51</v>
      </c>
      <c r="E26" s="13" t="s">
        <v>52</v>
      </c>
      <c r="F26" s="14">
        <v>3</v>
      </c>
      <c r="G26" s="15">
        <v>240</v>
      </c>
      <c r="H26" s="16">
        <f t="shared" si="0"/>
        <v>720</v>
      </c>
    </row>
    <row r="27" spans="1:8" x14ac:dyDescent="0.25">
      <c r="A27" s="17">
        <v>44083</v>
      </c>
      <c r="B27" s="18">
        <f t="shared" si="1"/>
        <v>44083</v>
      </c>
      <c r="C27" s="11" t="s">
        <v>53</v>
      </c>
      <c r="D27" s="19" t="s">
        <v>54</v>
      </c>
      <c r="E27" s="13" t="s">
        <v>55</v>
      </c>
      <c r="F27" s="14">
        <v>6</v>
      </c>
      <c r="G27" s="15">
        <v>850</v>
      </c>
      <c r="H27" s="16">
        <f t="shared" si="0"/>
        <v>5100</v>
      </c>
    </row>
    <row r="28" spans="1:8" x14ac:dyDescent="0.25">
      <c r="A28" s="17">
        <v>43915</v>
      </c>
      <c r="B28" s="18">
        <f t="shared" si="1"/>
        <v>43915</v>
      </c>
      <c r="C28" s="11" t="s">
        <v>56</v>
      </c>
      <c r="D28" s="19" t="s">
        <v>12</v>
      </c>
      <c r="E28" s="13" t="s">
        <v>57</v>
      </c>
      <c r="F28" s="14">
        <v>36</v>
      </c>
      <c r="G28" s="15">
        <v>177.54716950943393</v>
      </c>
      <c r="H28" s="16">
        <f t="shared" si="0"/>
        <v>6391.6981023396211</v>
      </c>
    </row>
    <row r="29" spans="1:8" x14ac:dyDescent="0.25">
      <c r="A29" s="17">
        <v>44088</v>
      </c>
      <c r="B29" s="18">
        <f t="shared" si="1"/>
        <v>44088</v>
      </c>
      <c r="C29" s="11" t="s">
        <v>58</v>
      </c>
      <c r="D29" s="19" t="s">
        <v>15</v>
      </c>
      <c r="E29" s="13" t="s">
        <v>59</v>
      </c>
      <c r="F29" s="14">
        <v>12</v>
      </c>
      <c r="G29" s="15">
        <v>118</v>
      </c>
      <c r="H29" s="16">
        <f t="shared" si="0"/>
        <v>1416</v>
      </c>
    </row>
    <row r="30" spans="1:8" x14ac:dyDescent="0.25">
      <c r="A30" s="17">
        <v>43419</v>
      </c>
      <c r="B30" s="18">
        <f t="shared" si="1"/>
        <v>43419</v>
      </c>
      <c r="C30" s="11" t="s">
        <v>60</v>
      </c>
      <c r="D30" s="19" t="s">
        <v>15</v>
      </c>
      <c r="E30" s="13" t="s">
        <v>61</v>
      </c>
      <c r="F30" s="14">
        <v>8</v>
      </c>
      <c r="G30" s="15">
        <v>135.859725</v>
      </c>
      <c r="H30" s="16">
        <f t="shared" si="0"/>
        <v>1086.8778</v>
      </c>
    </row>
    <row r="31" spans="1:8" x14ac:dyDescent="0.25">
      <c r="A31" s="17">
        <v>44088</v>
      </c>
      <c r="B31" s="18">
        <f t="shared" si="1"/>
        <v>44088</v>
      </c>
      <c r="C31" s="11" t="s">
        <v>62</v>
      </c>
      <c r="D31" s="19" t="s">
        <v>63</v>
      </c>
      <c r="E31" s="13" t="s">
        <v>64</v>
      </c>
      <c r="F31" s="14">
        <v>16</v>
      </c>
      <c r="G31" s="15">
        <v>380.79583333333329</v>
      </c>
      <c r="H31" s="16">
        <f t="shared" si="0"/>
        <v>6092.7333333333327</v>
      </c>
    </row>
    <row r="32" spans="1:8" x14ac:dyDescent="0.25">
      <c r="A32" s="17">
        <v>44088</v>
      </c>
      <c r="B32" s="18">
        <f t="shared" si="1"/>
        <v>44088</v>
      </c>
      <c r="C32" s="11" t="s">
        <v>65</v>
      </c>
      <c r="D32" s="19" t="s">
        <v>15</v>
      </c>
      <c r="E32" s="13" t="s">
        <v>66</v>
      </c>
      <c r="F32" s="14">
        <v>2</v>
      </c>
      <c r="G32" s="15">
        <v>300.89999999999998</v>
      </c>
      <c r="H32" s="16">
        <f t="shared" si="0"/>
        <v>601.79999999999995</v>
      </c>
    </row>
    <row r="33" spans="1:8" x14ac:dyDescent="0.25">
      <c r="A33" s="17">
        <v>44082</v>
      </c>
      <c r="B33" s="18">
        <f t="shared" si="1"/>
        <v>44082</v>
      </c>
      <c r="C33" s="11" t="s">
        <v>67</v>
      </c>
      <c r="D33" s="19" t="s">
        <v>54</v>
      </c>
      <c r="E33" s="13" t="s">
        <v>68</v>
      </c>
      <c r="F33" s="14">
        <v>0</v>
      </c>
      <c r="G33" s="15">
        <v>0</v>
      </c>
      <c r="H33" s="16">
        <f t="shared" si="0"/>
        <v>0</v>
      </c>
    </row>
    <row r="34" spans="1:8" x14ac:dyDescent="0.25">
      <c r="A34" s="17">
        <v>44084</v>
      </c>
      <c r="B34" s="18">
        <f t="shared" si="1"/>
        <v>44084</v>
      </c>
      <c r="C34" s="11" t="s">
        <v>69</v>
      </c>
      <c r="D34" s="19" t="s">
        <v>12</v>
      </c>
      <c r="E34" s="13" t="s">
        <v>70</v>
      </c>
      <c r="F34" s="14">
        <v>46</v>
      </c>
      <c r="G34" s="15">
        <v>60</v>
      </c>
      <c r="H34" s="16">
        <f t="shared" si="0"/>
        <v>2760</v>
      </c>
    </row>
    <row r="35" spans="1:8" x14ac:dyDescent="0.25">
      <c r="A35" s="17">
        <v>43811</v>
      </c>
      <c r="B35" s="18">
        <f t="shared" si="1"/>
        <v>43811</v>
      </c>
      <c r="C35" s="11" t="s">
        <v>71</v>
      </c>
      <c r="D35" s="19" t="s">
        <v>46</v>
      </c>
      <c r="E35" s="13" t="s">
        <v>72</v>
      </c>
      <c r="F35" s="14">
        <v>409</v>
      </c>
      <c r="G35" s="15">
        <v>121.44166666666601</v>
      </c>
      <c r="H35" s="16">
        <f t="shared" si="0"/>
        <v>49669.641666666401</v>
      </c>
    </row>
    <row r="36" spans="1:8" x14ac:dyDescent="0.25">
      <c r="A36" s="17">
        <v>43914</v>
      </c>
      <c r="B36" s="18">
        <f t="shared" si="1"/>
        <v>43914</v>
      </c>
      <c r="C36" s="11" t="s">
        <v>73</v>
      </c>
      <c r="D36" s="19" t="s">
        <v>74</v>
      </c>
      <c r="E36" s="13" t="s">
        <v>75</v>
      </c>
      <c r="F36" s="14">
        <v>0</v>
      </c>
      <c r="G36" s="15">
        <v>118</v>
      </c>
      <c r="H36" s="16">
        <f t="shared" si="0"/>
        <v>0</v>
      </c>
    </row>
    <row r="37" spans="1:8" x14ac:dyDescent="0.25">
      <c r="A37" s="17">
        <v>43794</v>
      </c>
      <c r="B37" s="18">
        <f t="shared" si="1"/>
        <v>43794</v>
      </c>
      <c r="C37" s="11" t="s">
        <v>76</v>
      </c>
      <c r="D37" s="19" t="s">
        <v>12</v>
      </c>
      <c r="E37" s="13" t="s">
        <v>77</v>
      </c>
      <c r="F37" s="14">
        <v>124</v>
      </c>
      <c r="G37" s="15">
        <v>46.270736904409588</v>
      </c>
      <c r="H37" s="16">
        <f t="shared" si="0"/>
        <v>5737.5713761467887</v>
      </c>
    </row>
    <row r="38" spans="1:8" x14ac:dyDescent="0.25">
      <c r="A38" s="17">
        <v>43816</v>
      </c>
      <c r="B38" s="18">
        <f t="shared" si="1"/>
        <v>43816</v>
      </c>
      <c r="C38" s="11" t="s">
        <v>78</v>
      </c>
      <c r="D38" s="20" t="s">
        <v>35</v>
      </c>
      <c r="E38" s="13" t="s">
        <v>79</v>
      </c>
      <c r="F38" s="14">
        <v>63</v>
      </c>
      <c r="G38" s="15">
        <v>46.774467320261436</v>
      </c>
      <c r="H38" s="16">
        <f t="shared" si="0"/>
        <v>2946.7914411764705</v>
      </c>
    </row>
    <row r="39" spans="1:8" x14ac:dyDescent="0.25">
      <c r="A39" s="17">
        <v>44089</v>
      </c>
      <c r="B39" s="18">
        <f t="shared" si="1"/>
        <v>44089</v>
      </c>
      <c r="C39" s="11" t="s">
        <v>80</v>
      </c>
      <c r="D39" s="20" t="s">
        <v>35</v>
      </c>
      <c r="E39" s="13" t="s">
        <v>81</v>
      </c>
      <c r="F39" s="14">
        <v>57</v>
      </c>
      <c r="G39" s="15">
        <v>60.248993006993011</v>
      </c>
      <c r="H39" s="16">
        <f t="shared" si="0"/>
        <v>3434.1926013986017</v>
      </c>
    </row>
    <row r="40" spans="1:8" x14ac:dyDescent="0.25">
      <c r="A40" s="17">
        <v>43419</v>
      </c>
      <c r="B40" s="18">
        <f t="shared" si="1"/>
        <v>43419</v>
      </c>
      <c r="C40" s="11" t="s">
        <v>82</v>
      </c>
      <c r="D40" s="19" t="s">
        <v>12</v>
      </c>
      <c r="E40" s="13" t="s">
        <v>83</v>
      </c>
      <c r="F40" s="14">
        <v>11</v>
      </c>
      <c r="G40" s="15">
        <v>92.832068181818173</v>
      </c>
      <c r="H40" s="16">
        <f t="shared" si="0"/>
        <v>1021.1527499999999</v>
      </c>
    </row>
    <row r="41" spans="1:8" x14ac:dyDescent="0.25">
      <c r="A41" s="17">
        <v>44089</v>
      </c>
      <c r="B41" s="18">
        <f t="shared" si="1"/>
        <v>44089</v>
      </c>
      <c r="C41" s="11" t="s">
        <v>84</v>
      </c>
      <c r="D41" s="19" t="s">
        <v>35</v>
      </c>
      <c r="E41" s="13" t="s">
        <v>85</v>
      </c>
      <c r="F41" s="14">
        <v>41</v>
      </c>
      <c r="G41" s="15">
        <v>114.46</v>
      </c>
      <c r="H41" s="16">
        <f t="shared" si="0"/>
        <v>4692.8599999999997</v>
      </c>
    </row>
    <row r="42" spans="1:8" x14ac:dyDescent="0.25">
      <c r="A42" s="17">
        <v>44089</v>
      </c>
      <c r="B42" s="18">
        <f t="shared" si="1"/>
        <v>44089</v>
      </c>
      <c r="C42" s="11" t="s">
        <v>86</v>
      </c>
      <c r="D42" s="19" t="s">
        <v>12</v>
      </c>
      <c r="E42" s="13" t="s">
        <v>87</v>
      </c>
      <c r="F42" s="14">
        <v>21</v>
      </c>
      <c r="G42" s="15">
        <v>182.37492822966507</v>
      </c>
      <c r="H42" s="16">
        <f t="shared" si="0"/>
        <v>3829.8734928229665</v>
      </c>
    </row>
    <row r="43" spans="1:8" x14ac:dyDescent="0.25">
      <c r="A43" s="17">
        <v>44088</v>
      </c>
      <c r="B43" s="18">
        <f t="shared" si="1"/>
        <v>44088</v>
      </c>
      <c r="C43" s="11" t="s">
        <v>88</v>
      </c>
      <c r="D43" s="19" t="s">
        <v>12</v>
      </c>
      <c r="E43" s="13" t="s">
        <v>89</v>
      </c>
      <c r="F43" s="14">
        <v>60</v>
      </c>
      <c r="G43" s="15">
        <v>46.784892857142864</v>
      </c>
      <c r="H43" s="16">
        <f t="shared" si="0"/>
        <v>2807.093571428572</v>
      </c>
    </row>
    <row r="44" spans="1:8" x14ac:dyDescent="0.25">
      <c r="A44" s="17">
        <v>43209</v>
      </c>
      <c r="B44" s="18">
        <f t="shared" si="1"/>
        <v>43209</v>
      </c>
      <c r="C44" s="11" t="s">
        <v>90</v>
      </c>
      <c r="D44" s="19" t="s">
        <v>35</v>
      </c>
      <c r="E44" s="13" t="s">
        <v>91</v>
      </c>
      <c r="F44" s="14">
        <v>0</v>
      </c>
      <c r="G44" s="15">
        <v>0</v>
      </c>
      <c r="H44" s="16">
        <f t="shared" si="0"/>
        <v>0</v>
      </c>
    </row>
    <row r="45" spans="1:8" x14ac:dyDescent="0.25">
      <c r="A45" s="17">
        <v>43816</v>
      </c>
      <c r="B45" s="18">
        <f t="shared" si="1"/>
        <v>43816</v>
      </c>
      <c r="C45" s="11" t="s">
        <v>92</v>
      </c>
      <c r="D45" s="19" t="s">
        <v>35</v>
      </c>
      <c r="E45" s="13" t="s">
        <v>93</v>
      </c>
      <c r="F45" s="14">
        <v>0</v>
      </c>
      <c r="G45" s="15">
        <v>0</v>
      </c>
      <c r="H45" s="16">
        <f t="shared" si="0"/>
        <v>0</v>
      </c>
    </row>
    <row r="46" spans="1:8" x14ac:dyDescent="0.25">
      <c r="A46" s="17">
        <v>43816</v>
      </c>
      <c r="B46" s="18">
        <f t="shared" si="1"/>
        <v>43816</v>
      </c>
      <c r="C46" s="11" t="s">
        <v>94</v>
      </c>
      <c r="D46" s="19" t="s">
        <v>35</v>
      </c>
      <c r="E46" s="13" t="s">
        <v>95</v>
      </c>
      <c r="F46" s="14">
        <v>0</v>
      </c>
      <c r="G46" s="15">
        <v>0</v>
      </c>
      <c r="H46" s="16">
        <f t="shared" si="0"/>
        <v>0</v>
      </c>
    </row>
    <row r="47" spans="1:8" x14ac:dyDescent="0.25">
      <c r="A47" s="17">
        <v>43914</v>
      </c>
      <c r="B47" s="18">
        <f t="shared" si="1"/>
        <v>43914</v>
      </c>
      <c r="C47" s="11" t="s">
        <v>96</v>
      </c>
      <c r="D47" s="19" t="s">
        <v>35</v>
      </c>
      <c r="E47" s="13" t="s">
        <v>97</v>
      </c>
      <c r="F47" s="14">
        <v>0</v>
      </c>
      <c r="G47" s="15">
        <v>0</v>
      </c>
      <c r="H47" s="16">
        <f t="shared" si="0"/>
        <v>0</v>
      </c>
    </row>
    <row r="48" spans="1:8" x14ac:dyDescent="0.25">
      <c r="A48" s="21">
        <v>43816</v>
      </c>
      <c r="B48" s="22">
        <f t="shared" si="1"/>
        <v>43816</v>
      </c>
      <c r="C48" s="11" t="s">
        <v>98</v>
      </c>
      <c r="D48" s="23" t="s">
        <v>35</v>
      </c>
      <c r="E48" s="13" t="s">
        <v>99</v>
      </c>
      <c r="F48" s="14">
        <v>3</v>
      </c>
      <c r="G48" s="15">
        <v>225</v>
      </c>
      <c r="H48" s="16">
        <f t="shared" si="0"/>
        <v>675</v>
      </c>
    </row>
    <row r="49" spans="1:8" x14ac:dyDescent="0.25">
      <c r="A49" s="18">
        <v>44735</v>
      </c>
      <c r="B49" s="18">
        <v>44735</v>
      </c>
      <c r="C49" s="11" t="s">
        <v>100</v>
      </c>
      <c r="D49" s="19" t="s">
        <v>12</v>
      </c>
      <c r="E49" s="13" t="s">
        <v>101</v>
      </c>
      <c r="F49" s="14">
        <v>14117</v>
      </c>
      <c r="G49" s="15">
        <v>3.1859999999999999</v>
      </c>
      <c r="H49" s="24">
        <f t="shared" si="0"/>
        <v>44976.762000000002</v>
      </c>
    </row>
    <row r="50" spans="1:8" x14ac:dyDescent="0.25">
      <c r="A50" s="18">
        <v>44309</v>
      </c>
      <c r="B50" s="18">
        <v>44309</v>
      </c>
      <c r="C50" s="11" t="s">
        <v>102</v>
      </c>
      <c r="D50" s="19" t="s">
        <v>12</v>
      </c>
      <c r="E50" s="13" t="s">
        <v>103</v>
      </c>
      <c r="F50" s="14">
        <v>141</v>
      </c>
      <c r="G50" s="15">
        <v>79.350682926829279</v>
      </c>
      <c r="H50" s="24">
        <f t="shared" si="0"/>
        <v>11188.446292682929</v>
      </c>
    </row>
    <row r="51" spans="1:8" x14ac:dyDescent="0.25">
      <c r="A51" s="18">
        <v>44334</v>
      </c>
      <c r="B51" s="18">
        <v>44334</v>
      </c>
      <c r="C51" s="11" t="s">
        <v>104</v>
      </c>
      <c r="D51" s="19" t="s">
        <v>35</v>
      </c>
      <c r="E51" s="13" t="s">
        <v>105</v>
      </c>
      <c r="F51" s="25">
        <v>0</v>
      </c>
      <c r="G51" s="24">
        <v>0</v>
      </c>
      <c r="H51" s="24">
        <f t="shared" si="0"/>
        <v>0</v>
      </c>
    </row>
    <row r="52" spans="1:8" x14ac:dyDescent="0.25">
      <c r="A52" s="18">
        <v>44460</v>
      </c>
      <c r="B52" s="18">
        <v>44460</v>
      </c>
      <c r="C52" s="11" t="s">
        <v>106</v>
      </c>
      <c r="D52" s="26" t="s">
        <v>35</v>
      </c>
      <c r="E52" s="13" t="s">
        <v>107</v>
      </c>
      <c r="F52" s="27">
        <v>24</v>
      </c>
      <c r="G52" s="28">
        <v>94.081400000000002</v>
      </c>
      <c r="H52" s="28">
        <f t="shared" si="0"/>
        <v>2257.9535999999998</v>
      </c>
    </row>
    <row r="53" spans="1:8" x14ac:dyDescent="0.25">
      <c r="A53" s="18">
        <v>44476</v>
      </c>
      <c r="B53" s="18">
        <v>44476</v>
      </c>
      <c r="C53" s="11" t="s">
        <v>108</v>
      </c>
      <c r="D53" s="19" t="s">
        <v>35</v>
      </c>
      <c r="E53" s="13" t="s">
        <v>109</v>
      </c>
      <c r="F53" s="27">
        <v>68</v>
      </c>
      <c r="G53" s="28">
        <v>147.5</v>
      </c>
      <c r="H53" s="28">
        <f t="shared" si="0"/>
        <v>10030</v>
      </c>
    </row>
    <row r="54" spans="1:8" x14ac:dyDescent="0.25">
      <c r="A54" s="18">
        <v>44476</v>
      </c>
      <c r="B54" s="18">
        <v>44476</v>
      </c>
      <c r="C54" s="11" t="s">
        <v>110</v>
      </c>
      <c r="D54" s="19" t="s">
        <v>15</v>
      </c>
      <c r="E54" s="13" t="s">
        <v>111</v>
      </c>
      <c r="F54" s="25">
        <v>1</v>
      </c>
      <c r="G54" s="24">
        <v>265.5</v>
      </c>
      <c r="H54" s="28">
        <f t="shared" si="0"/>
        <v>265.5</v>
      </c>
    </row>
    <row r="55" spans="1:8" x14ac:dyDescent="0.25">
      <c r="A55" s="18">
        <v>44328</v>
      </c>
      <c r="B55" s="18">
        <v>44328</v>
      </c>
      <c r="C55" s="11" t="s">
        <v>112</v>
      </c>
      <c r="D55" s="29" t="s">
        <v>12</v>
      </c>
      <c r="E55" s="13" t="s">
        <v>113</v>
      </c>
      <c r="F55" s="25">
        <v>3</v>
      </c>
      <c r="G55" s="24">
        <v>530.45719999999994</v>
      </c>
      <c r="H55" s="28">
        <f t="shared" si="0"/>
        <v>1591.3715999999999</v>
      </c>
    </row>
    <row r="56" spans="1:8" x14ac:dyDescent="0.25">
      <c r="A56" s="18">
        <v>44334</v>
      </c>
      <c r="B56" s="18">
        <v>44334</v>
      </c>
      <c r="C56" s="11" t="s">
        <v>114</v>
      </c>
      <c r="D56" s="29" t="s">
        <v>12</v>
      </c>
      <c r="E56" s="13" t="s">
        <v>115</v>
      </c>
      <c r="F56" s="25">
        <v>3</v>
      </c>
      <c r="G56" s="24">
        <v>383.5</v>
      </c>
      <c r="H56" s="24">
        <f t="shared" si="0"/>
        <v>1150.5</v>
      </c>
    </row>
    <row r="57" spans="1:8" ht="16.5" thickBot="1" x14ac:dyDescent="0.3">
      <c r="A57" s="3"/>
      <c r="B57" s="3"/>
      <c r="C57" s="3"/>
      <c r="D57" s="3"/>
      <c r="E57" s="3"/>
      <c r="F57" s="30">
        <f>SUM(F9:F56)</f>
        <v>15859</v>
      </c>
      <c r="G57" s="31" t="s">
        <v>116</v>
      </c>
      <c r="H57" s="32">
        <f>SUM(H9:H54)</f>
        <v>347629.62599482667</v>
      </c>
    </row>
    <row r="59" spans="1:8" x14ac:dyDescent="0.25">
      <c r="A59" s="33" t="s">
        <v>117</v>
      </c>
      <c r="B59" s="2" t="s">
        <v>2</v>
      </c>
      <c r="C59" s="2"/>
      <c r="E59" s="34" t="s">
        <v>118</v>
      </c>
      <c r="F59" s="35"/>
      <c r="G59" s="2"/>
      <c r="H59" s="2"/>
    </row>
    <row r="60" spans="1:8" ht="16.5" thickBot="1" x14ac:dyDescent="0.3">
      <c r="B60" s="36"/>
      <c r="C60" s="36"/>
      <c r="E60" s="2" t="s">
        <v>119</v>
      </c>
      <c r="F60" s="37"/>
      <c r="G60" s="37"/>
      <c r="H60" s="37"/>
    </row>
    <row r="61" spans="1:8" x14ac:dyDescent="0.25">
      <c r="B61" s="38" t="s">
        <v>120</v>
      </c>
      <c r="C61" s="38"/>
      <c r="E61" s="2"/>
      <c r="F61" s="39" t="s">
        <v>121</v>
      </c>
      <c r="G61" s="39"/>
      <c r="H61" s="39"/>
    </row>
    <row r="62" spans="1:8" x14ac:dyDescent="0.25">
      <c r="B62" s="1" t="s">
        <v>122</v>
      </c>
      <c r="C62" s="1"/>
      <c r="F62" s="40" t="s">
        <v>123</v>
      </c>
      <c r="G62" s="40"/>
      <c r="H62" s="40"/>
    </row>
    <row r="63" spans="1:8" x14ac:dyDescent="0.25">
      <c r="B63" s="41" t="s">
        <v>124</v>
      </c>
      <c r="C63" s="41"/>
      <c r="F63" s="40" t="s">
        <v>125</v>
      </c>
      <c r="G63" s="40"/>
      <c r="H63" s="40"/>
    </row>
  </sheetData>
  <mergeCells count="10">
    <mergeCell ref="B61:C61"/>
    <mergeCell ref="F61:H61"/>
    <mergeCell ref="B62:C62"/>
    <mergeCell ref="F62:H62"/>
    <mergeCell ref="B63:C63"/>
    <mergeCell ref="F63:H63"/>
    <mergeCell ref="A5:H5"/>
    <mergeCell ref="A6:H6"/>
    <mergeCell ref="B60:C60"/>
    <mergeCell ref="F60:H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2022-08-11T12:39:29Z</dcterms:created>
  <dcterms:modified xsi:type="dcterms:W3CDTF">2022-08-11T12:51:16Z</dcterms:modified>
</cp:coreProperties>
</file>