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2\12-DICIEMBRE\"/>
    </mc:Choice>
  </mc:AlternateContent>
  <xr:revisionPtr revIDLastSave="0" documentId="13_ncr:1_{C599C4C2-23BB-4FD8-A52D-B77C5C422C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viembre" sheetId="1" r:id="rId1"/>
  </sheets>
  <externalReferences>
    <externalReference r:id="rId2"/>
    <externalReference r:id="rId3"/>
  </externalReferences>
  <definedNames>
    <definedName name="_xlnm.Print_Area" localSheetId="0">Noviembre!$A$1:$D$52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3" i="1"/>
  <c r="C12" i="1"/>
  <c r="C11" i="1"/>
  <c r="C15" i="1" l="1"/>
  <c r="C19" i="1"/>
  <c r="C37" i="1" l="1"/>
  <c r="C31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<sst xmlns="http://schemas.openxmlformats.org/spreadsheetml/2006/main" count="32" uniqueCount="32">
  <si>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</si>
  <si>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</si>
  <si>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</si>
  <si>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</si>
  <si>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</si>
  <si>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</si>
  <si>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</si>
  <si>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</si>
  <si>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</si>
  <si>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</si>
  <si>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</si>
  <si>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</si>
  <si>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</si>
  <si>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</si>
  <si>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</si>
  <si>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</si>
  <si>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</si>
  <si>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</si>
  <si>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</si>
  <si>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</si>
  <si>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</si>
  <si>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</si>
  <si>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</si>
  <si>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</si>
  <si>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</si>
  <si>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</si>
  <si>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</si>
  <si>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</si>
  <si>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</si>
  <si>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 xml:space="preserve">Contador </t>
  </si>
  <si>
    <t xml:space="preserve">Pedro Ramirez 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</si>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</sst>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PEDRO%20RAMIREZ-CONTABILIDAD/EEFF%202022%20-FINAL%20MODIFICADO-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ONTABILIDAD\BALANCE%20GENERAL\2021\Planilla%20para%20trabajar%20los%20estados%20financieros\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B9">
            <v>221976782.18000001</v>
          </cell>
        </row>
        <row r="10">
          <cell r="B10">
            <v>2084536.86</v>
          </cell>
        </row>
        <row r="11">
          <cell r="B11">
            <v>2350621.2999999998</v>
          </cell>
        </row>
        <row r="12">
          <cell r="B12">
            <v>7941136.2999999998</v>
          </cell>
        </row>
        <row r="16">
          <cell r="B16">
            <v>165338956.38000003</v>
          </cell>
        </row>
        <row r="23">
          <cell r="B23">
            <v>0</v>
          </cell>
        </row>
        <row r="30">
          <cell r="B30">
            <v>399692033.01999998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topLeftCell="A20" zoomScaleNormal="100" workbookViewId="0">
      <selection activeCell="C18" sqref="C18"/>
    </sheetView>
  </sheetViews>
  <sheetFormatPr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6" t="s">
        <v>0</v>
      </c>
      <c r="B5" s="16"/>
      <c r="C5" s="16"/>
    </row>
    <row r="6" spans="1:3" ht="15.75" x14ac:dyDescent="0.25">
      <c r="A6" s="16" t="s">
        <v>31</v>
      </c>
      <c r="B6" s="16"/>
      <c r="C6" s="16"/>
    </row>
    <row r="7" spans="1:3" ht="15.75" x14ac:dyDescent="0.25">
      <c r="A7" s="16" t="s">
        <v>1</v>
      </c>
      <c r="B7" s="16"/>
      <c r="C7" s="16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+'[1]Estado de Situación Financiera'!$B$9</f>
        <v>221976782.18000001</v>
      </c>
    </row>
    <row r="12" spans="1:3" ht="15.75" x14ac:dyDescent="0.25">
      <c r="A12" s="2" t="s">
        <v>5</v>
      </c>
      <c r="B12" s="2"/>
      <c r="C12" s="6">
        <f>+'[1]Estado de Situación Financiera'!$B$10</f>
        <v>2084536.86</v>
      </c>
    </row>
    <row r="13" spans="1:3" ht="15.75" x14ac:dyDescent="0.25">
      <c r="A13" s="2" t="s">
        <v>6</v>
      </c>
      <c r="B13" s="2"/>
      <c r="C13" s="6">
        <f>+'[1]Estado de Situación Financiera'!$B$11</f>
        <v>2350621.2999999998</v>
      </c>
    </row>
    <row r="14" spans="1:3" ht="15.75" x14ac:dyDescent="0.25">
      <c r="A14" s="2" t="s">
        <v>7</v>
      </c>
      <c r="B14" s="2"/>
      <c r="C14" s="6">
        <f>+'[1]Estado de Situación Financiera'!$B$12</f>
        <v>7941136.2999999998</v>
      </c>
    </row>
    <row r="15" spans="1:3" ht="16.5" thickBot="1" x14ac:dyDescent="0.3">
      <c r="A15" s="5" t="s">
        <v>8</v>
      </c>
      <c r="B15" s="5"/>
      <c r="C15" s="7">
        <f>SUM(C11:C14)</f>
        <v>234353076.64000005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+'[1]Estado de Situación Financiera'!$B$16</f>
        <v>165338956.38000003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165338956.38000003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399692033.0200001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+'[1]Estado de Situación Financiera'!$B$23</f>
        <v>0</v>
      </c>
    </row>
    <row r="27" spans="1:3" ht="16.5" thickBot="1" x14ac:dyDescent="0.3">
      <c r="A27" s="5" t="s">
        <v>17</v>
      </c>
      <c r="B27" s="5"/>
      <c r="C27" s="7">
        <f>SUM(C26)</f>
        <v>0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0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+'[1]Estado de Situación Financiera'!$B$30</f>
        <v>399692033.01999998</v>
      </c>
    </row>
    <row r="37" spans="1:3" ht="16.5" thickBot="1" x14ac:dyDescent="0.3">
      <c r="A37" s="5" t="s">
        <v>24</v>
      </c>
      <c r="B37" s="5"/>
      <c r="C37" s="7">
        <f>SUM(C36)</f>
        <v>399692033.01999998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399692033.01999998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7" t="s">
        <v>30</v>
      </c>
      <c r="B44" s="12"/>
      <c r="C44" s="17" t="s">
        <v>27</v>
      </c>
    </row>
    <row r="45" spans="1:3" ht="15.75" x14ac:dyDescent="0.25">
      <c r="A45" s="18"/>
      <c r="B45" s="12"/>
      <c r="C45" s="18"/>
    </row>
    <row r="46" spans="1:3" ht="15.75" x14ac:dyDescent="0.25">
      <c r="A46" s="14" t="s">
        <v>29</v>
      </c>
      <c r="B46" s="2"/>
      <c r="C46" s="14" t="s">
        <v>28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5" t="s">
        <v>26</v>
      </c>
      <c r="B50" s="15"/>
      <c r="C50" s="15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Noviembre</vt:lpstr>
      <vt:lpstr>Noviembre!Print_Area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2023-01-11T14:21:24Z</cp:lastPrinted>
  <dcterms:created xsi:type="dcterms:W3CDTF">2021-11-04T19:43:45Z</dcterms:created>
  <dcterms:modified xsi:type="dcterms:W3CDTF">2023-01-11T14:21:27Z</dcterms:modified>
</cp:coreProperties>
</file>