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esktop\Actualizar Junio 2022\"/>
    </mc:Choice>
  </mc:AlternateContent>
  <xr:revisionPtr revIDLastSave="0" documentId="13_ncr:1_{0D30CF29-9A61-4BCD-9918-1E78BEC42BBE}" xr6:coauthVersionLast="47" xr6:coauthVersionMax="47" xr10:uidLastSave="{00000000-0000-0000-0000-000000000000}"/>
  <bookViews>
    <workbookView xWindow="28680" yWindow="-120" windowWidth="29040" windowHeight="15840" xr2:uid="{382A262A-560C-478D-869E-0EB765D2FA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H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H12" i="1"/>
  <c r="H25" i="1" s="1"/>
  <c r="B12" i="1"/>
</calcChain>
</file>

<file path=xl/sharedStrings.xml><?xml version="1.0" encoding="utf-8"?>
<sst xmlns="http://schemas.openxmlformats.org/spreadsheetml/2006/main" count="63" uniqueCount="56">
  <si>
    <t>INVENTARIO EN ALMACEN DE MATERIALES DE ALIMENTOS Y BEBIDAS</t>
  </si>
  <si>
    <t>AL 30 JUNIO 2022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</si>
  <si>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</si>
  <si>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</si>
  <si>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</si>
  <si>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</si>
  <si>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</si>
  <si>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</si>
  <si>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</si>
  <si>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</si>
  <si>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AB001</t>
  </si>
  <si>
    <t>PAQUETE</t>
  </si>
  <si>
    <t>AZÚCAR PARDA (CREMA) / 10 LIBRAS</t>
  </si>
  <si>
    <t>AB002</t>
  </si>
  <si>
    <t>LIBRA</t>
  </si>
  <si>
    <t>AZÚCAR BLANCA/ 10 LIBRAS</t>
  </si>
  <si>
    <t>AB003</t>
  </si>
  <si>
    <t>CAJA</t>
  </si>
  <si>
    <t>AZÚCAR DE DIETA 100/1</t>
  </si>
  <si>
    <t>AB004</t>
  </si>
  <si>
    <t>FARDO</t>
  </si>
  <si>
    <t>AZÚCAR CREMA SOBRES 5 GRAMOS 100/1</t>
  </si>
  <si>
    <t>AB005</t>
  </si>
  <si>
    <t>AZÚCAR BLANCA SOBRES 5 GRAMOS 100/1</t>
  </si>
  <si>
    <t>AB006</t>
  </si>
  <si>
    <t>BOTELLITA DE AGUA 16 OZ. FARDO 20/1</t>
  </si>
  <si>
    <t>AB007</t>
  </si>
  <si>
    <t>CAFÉ MOLIDO PAQ. 1/LIB</t>
  </si>
  <si>
    <t>AB008</t>
  </si>
  <si>
    <t>CAFÉ MOLIDO EXPRESO PAQ. 1/LIB</t>
  </si>
  <si>
    <t>AB009</t>
  </si>
  <si>
    <t>FRASCO</t>
  </si>
  <si>
    <t>CREMORA</t>
  </si>
  <si>
    <t>AB010</t>
  </si>
  <si>
    <t>UNIDAD</t>
  </si>
  <si>
    <t xml:space="preserve">LECHE ENTERA LITRO </t>
  </si>
  <si>
    <t>AB011</t>
  </si>
  <si>
    <t xml:space="preserve">TÉ CALIENTE SABORES VARIADOS </t>
  </si>
  <si>
    <t>AB012</t>
  </si>
  <si>
    <t>TÉ FRÍO DE LIMÓN LATA 5 LIBRAS 2.6OZ</t>
  </si>
  <si>
    <t>AB013</t>
  </si>
  <si>
    <t>BOTELLONES DE AGUA CON SU CONTENIDO</t>
  </si>
  <si>
    <t>Total RD$</t>
  </si>
  <si>
    <t>Preparado por:</t>
  </si>
  <si>
    <t>_____________________</t>
  </si>
  <si>
    <t xml:space="preserve">                                          Revisado por:</t>
  </si>
  <si>
    <t>______________________</t>
  </si>
  <si>
    <t>Julio César Polanco</t>
  </si>
  <si>
    <t xml:space="preserve">                                                                             </t>
  </si>
  <si>
    <t>Giancarlo Ricardo</t>
  </si>
  <si>
    <t>Encargado Sección</t>
  </si>
  <si>
    <t xml:space="preserve">                                                                                                 Lic. Carmen Ortega</t>
  </si>
  <si>
    <t>Encargado Departamento</t>
  </si>
  <si>
    <t>Servicios Generales</t>
  </si>
  <si>
    <t xml:space="preserve">                                                                                      </t>
  </si>
  <si>
    <t>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</si>
</sst>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rgb="FF000000"/>
      <name val="Calibri Light"/>
      <family val="2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left"/>
    </xf>
    <xf numFmtId="49" fontId="2" fillId="0" borderId="5" xfId="1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5" fillId="4" borderId="5" xfId="0" applyFont="1" applyFill="1" applyBorder="1" applyAlignment="1">
      <alignment vertical="center"/>
    </xf>
    <xf numFmtId="164" fontId="2" fillId="3" borderId="5" xfId="1" applyNumberFormat="1" applyFont="1" applyFill="1" applyBorder="1" applyAlignment="1">
      <alignment horizontal="right"/>
    </xf>
    <xf numFmtId="43" fontId="2" fillId="3" borderId="5" xfId="1" applyFont="1" applyFill="1" applyBorder="1" applyAlignment="1">
      <alignment horizontal="right"/>
    </xf>
    <xf numFmtId="43" fontId="2" fillId="3" borderId="5" xfId="1" applyFont="1" applyFill="1" applyBorder="1"/>
    <xf numFmtId="0" fontId="2" fillId="0" borderId="5" xfId="0" applyFont="1" applyBorder="1" applyAlignment="1">
      <alignment horizontal="left"/>
    </xf>
    <xf numFmtId="0" fontId="5" fillId="4" borderId="6" xfId="0" applyFont="1" applyFill="1" applyBorder="1" applyAlignment="1">
      <alignment vertical="center"/>
    </xf>
    <xf numFmtId="43" fontId="2" fillId="3" borderId="7" xfId="1" applyFont="1" applyFill="1" applyBorder="1" applyAlignment="1">
      <alignment horizontal="right"/>
    </xf>
    <xf numFmtId="0" fontId="5" fillId="0" borderId="6" xfId="0" applyFont="1" applyBorder="1" applyAlignment="1">
      <alignment vertical="center"/>
    </xf>
    <xf numFmtId="43" fontId="2" fillId="3" borderId="8" xfId="1" applyFont="1" applyFill="1" applyBorder="1" applyAlignment="1">
      <alignment horizontal="right"/>
    </xf>
    <xf numFmtId="43" fontId="2" fillId="3" borderId="9" xfId="1" applyFont="1" applyFill="1" applyBorder="1"/>
    <xf numFmtId="43" fontId="3" fillId="3" borderId="10" xfId="1" applyFont="1" applyFill="1" applyBorder="1" applyAlignment="1">
      <alignment horizontal="right"/>
    </xf>
    <xf numFmtId="43" fontId="3" fillId="3" borderId="10" xfId="1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43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3" fillId="0" borderId="0" xfId="1" applyFont="1" applyBorder="1" applyAlignment="1">
      <alignment horizontal="center" wrapText="1"/>
    </xf>
    <xf numFmtId="43" fontId="3" fillId="0" borderId="0" xfId="1" applyFont="1" applyBorder="1" applyAlignment="1">
      <alignment wrapText="1"/>
    </xf>
    <xf numFmtId="43" fontId="6" fillId="0" borderId="0" xfId="1" applyFont="1" applyAlignment="1">
      <alignment horizontal="center"/>
    </xf>
    <xf numFmtId="43" fontId="3" fillId="0" borderId="0" xfId="1" applyFont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104775</xdr:rowOff>
    </xdr:from>
    <xdr:to>
      <xdr:col>1</xdr:col>
      <xdr:colOff>1646181</xdr:colOff>
      <xdr:row>5</xdr:row>
      <xdr:rowOff>54741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19F692-054D-4400-8652-3E5CBA58A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3619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430631-E7FE-4F2D-B0C8-028B685D43BA}" name="Tabla33" displayName="Tabla33" ref="F11:H25" totalsRowShown="0" headerRowDxfId="10" dataDxfId="9" totalsRowDxfId="8" headerRowBorderDxfId="6" tableBorderDxfId="7">
  <tableColumns count="3">
    <tableColumn id="2" xr3:uid="{0AC84095-209E-498D-AEC7-FFAC93474033}" name="EXISTENCIA" dataDxfId="4" totalsRowDxfId="5" dataCellStyle="Millares"/>
    <tableColumn id="1" xr3:uid="{B2738692-E8B3-47FA-8C3B-2BA19F0857B1}" name="PRECIO" dataDxfId="2" totalsRowDxfId="3"/>
    <tableColumn id="3" xr3:uid="{C495C1F6-1E3A-4A78-B233-585254AE7AFC}" name="TOTAL VALORES RD$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AC0FE-83F1-4BDB-8DFD-1ED6BE9C7074}">
  <dimension ref="A5:H32"/>
  <sheetViews>
    <sheetView tabSelected="1" workbookViewId="0">
      <selection activeCell="J20" sqref="J20"/>
    </sheetView>
  </sheetViews>
  <sheetFormatPr baseColWidth="10" defaultRowHeight="15.75" x14ac:dyDescent="0.25"/>
  <cols>
    <col min="1" max="1" width="15.125" bestFit="1" customWidth="1"/>
    <col min="2" max="2" width="25" bestFit="1" customWidth="1"/>
    <col min="3" max="3" width="8.5" bestFit="1" customWidth="1"/>
    <col min="4" max="4" width="8.75" bestFit="1" customWidth="1"/>
    <col min="5" max="5" width="39" customWidth="1"/>
    <col min="6" max="6" width="15.5" customWidth="1"/>
    <col min="7" max="8" width="11.75" bestFit="1" customWidth="1"/>
  </cols>
  <sheetData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2" t="s">
        <v>0</v>
      </c>
      <c r="B8" s="2"/>
      <c r="C8" s="2"/>
      <c r="D8" s="2"/>
      <c r="E8" s="2"/>
      <c r="F8" s="2"/>
      <c r="G8" s="2"/>
      <c r="H8" s="2"/>
    </row>
    <row r="9" spans="1:8" x14ac:dyDescent="0.25">
      <c r="A9" s="2" t="s">
        <v>1</v>
      </c>
      <c r="B9" s="2"/>
      <c r="C9" s="2"/>
      <c r="D9" s="2"/>
      <c r="E9" s="2"/>
      <c r="F9" s="2"/>
      <c r="G9" s="2"/>
      <c r="H9" s="2"/>
    </row>
    <row r="10" spans="1:8" ht="16.5" thickBot="1" x14ac:dyDescent="0.3">
      <c r="A10" s="1"/>
      <c r="B10" s="1"/>
      <c r="C10" s="1"/>
      <c r="D10" s="1"/>
      <c r="E10" s="1"/>
      <c r="F10" s="3"/>
      <c r="G10" s="4"/>
      <c r="H10" s="1"/>
    </row>
    <row r="11" spans="1:8" ht="48" thickBot="1" x14ac:dyDescent="0.3">
      <c r="A11" s="5" t="s">
        <v>2</v>
      </c>
      <c r="B11" s="6" t="s">
        <v>3</v>
      </c>
      <c r="C11" s="7" t="s">
        <v>4</v>
      </c>
      <c r="D11" s="6" t="s">
        <v>5</v>
      </c>
      <c r="E11" s="6" t="s">
        <v>6</v>
      </c>
      <c r="F11" s="6" t="s">
        <v>7</v>
      </c>
      <c r="G11" s="8" t="s">
        <v>8</v>
      </c>
      <c r="H11" s="9" t="s">
        <v>9</v>
      </c>
    </row>
    <row r="12" spans="1:8" x14ac:dyDescent="0.25">
      <c r="A12" s="10">
        <v>43944</v>
      </c>
      <c r="B12" s="10">
        <f>A12</f>
        <v>43944</v>
      </c>
      <c r="C12" s="11" t="s">
        <v>10</v>
      </c>
      <c r="D12" s="12" t="s">
        <v>11</v>
      </c>
      <c r="E12" s="13" t="s">
        <v>12</v>
      </c>
      <c r="F12" s="14">
        <v>7</v>
      </c>
      <c r="G12" s="15">
        <v>276.19900740740741</v>
      </c>
      <c r="H12" s="16">
        <f>Tabla33[[#This Row],[EXISTENCIA]]*Tabla33[[#This Row],[PRECIO]]</f>
        <v>1933.3930518518519</v>
      </c>
    </row>
    <row r="13" spans="1:8" x14ac:dyDescent="0.25">
      <c r="A13" s="10">
        <v>43945</v>
      </c>
      <c r="B13" s="10">
        <v>43663</v>
      </c>
      <c r="C13" s="11" t="s">
        <v>13</v>
      </c>
      <c r="D13" s="12" t="s">
        <v>14</v>
      </c>
      <c r="E13" s="13" t="s">
        <v>15</v>
      </c>
      <c r="F13" s="14">
        <v>5</v>
      </c>
      <c r="G13" s="15">
        <v>301.60000000000002</v>
      </c>
      <c r="H13" s="16">
        <f>Tabla33[[#This Row],[EXISTENCIA]]*Tabla33[[#This Row],[PRECIO]]</f>
        <v>1508</v>
      </c>
    </row>
    <row r="14" spans="1:8" x14ac:dyDescent="0.25">
      <c r="A14" s="10">
        <v>43550</v>
      </c>
      <c r="B14" s="10">
        <f t="shared" ref="B14:B23" si="0">A14</f>
        <v>43550</v>
      </c>
      <c r="C14" s="11" t="s">
        <v>16</v>
      </c>
      <c r="D14" s="12" t="s">
        <v>17</v>
      </c>
      <c r="E14" s="13" t="s">
        <v>18</v>
      </c>
      <c r="F14" s="14">
        <v>1</v>
      </c>
      <c r="G14" s="15">
        <v>546.61500000000001</v>
      </c>
      <c r="H14" s="16">
        <f>Tabla33[[#This Row],[EXISTENCIA]]*Tabla33[[#This Row],[PRECIO]]</f>
        <v>546.61500000000001</v>
      </c>
    </row>
    <row r="15" spans="1:8" x14ac:dyDescent="0.25">
      <c r="A15" s="10">
        <v>43794</v>
      </c>
      <c r="B15" s="10">
        <f t="shared" si="0"/>
        <v>43794</v>
      </c>
      <c r="C15" s="11" t="s">
        <v>19</v>
      </c>
      <c r="D15" s="12" t="s">
        <v>20</v>
      </c>
      <c r="E15" s="13" t="s">
        <v>21</v>
      </c>
      <c r="F15" s="14">
        <v>0</v>
      </c>
      <c r="G15" s="15">
        <v>0</v>
      </c>
      <c r="H15" s="16">
        <f>Tabla33[[#This Row],[EXISTENCIA]]*Tabla33[[#This Row],[PRECIO]]</f>
        <v>0</v>
      </c>
    </row>
    <row r="16" spans="1:8" x14ac:dyDescent="0.25">
      <c r="A16" s="10">
        <v>43550</v>
      </c>
      <c r="B16" s="10">
        <f t="shared" si="0"/>
        <v>43550</v>
      </c>
      <c r="C16" s="11" t="s">
        <v>22</v>
      </c>
      <c r="D16" s="12" t="s">
        <v>20</v>
      </c>
      <c r="E16" s="13" t="s">
        <v>23</v>
      </c>
      <c r="F16" s="14">
        <v>4</v>
      </c>
      <c r="G16" s="15">
        <v>92.51</v>
      </c>
      <c r="H16" s="16">
        <f>Tabla33[[#This Row],[EXISTENCIA]]*Tabla33[[#This Row],[PRECIO]]</f>
        <v>370.04</v>
      </c>
    </row>
    <row r="17" spans="1:8" x14ac:dyDescent="0.25">
      <c r="A17" s="10">
        <v>44083</v>
      </c>
      <c r="B17" s="10">
        <f t="shared" si="0"/>
        <v>44083</v>
      </c>
      <c r="C17" s="11" t="s">
        <v>24</v>
      </c>
      <c r="D17" s="12" t="s">
        <v>20</v>
      </c>
      <c r="E17" s="13" t="s">
        <v>25</v>
      </c>
      <c r="F17" s="14">
        <v>1</v>
      </c>
      <c r="G17" s="15">
        <v>135</v>
      </c>
      <c r="H17" s="16">
        <f>Tabla33[[#This Row],[EXISTENCIA]]*Tabla33[[#This Row],[PRECIO]]</f>
        <v>135</v>
      </c>
    </row>
    <row r="18" spans="1:8" x14ac:dyDescent="0.25">
      <c r="A18" s="10">
        <v>44081</v>
      </c>
      <c r="B18" s="10">
        <f t="shared" si="0"/>
        <v>44081</v>
      </c>
      <c r="C18" s="11" t="s">
        <v>26</v>
      </c>
      <c r="D18" s="12" t="s">
        <v>11</v>
      </c>
      <c r="E18" s="13" t="s">
        <v>27</v>
      </c>
      <c r="F18" s="14">
        <v>140</v>
      </c>
      <c r="G18" s="15">
        <v>247.97574535809019</v>
      </c>
      <c r="H18" s="16">
        <f>Tabla33[[#This Row],[EXISTENCIA]]*Tabla33[[#This Row],[PRECIO]]</f>
        <v>34716.604350132628</v>
      </c>
    </row>
    <row r="19" spans="1:8" x14ac:dyDescent="0.25">
      <c r="A19" s="10">
        <v>43804</v>
      </c>
      <c r="B19" s="10">
        <f t="shared" si="0"/>
        <v>43804</v>
      </c>
      <c r="C19" s="11" t="s">
        <v>28</v>
      </c>
      <c r="D19" s="12" t="s">
        <v>11</v>
      </c>
      <c r="E19" s="13" t="s">
        <v>29</v>
      </c>
      <c r="F19" s="14">
        <v>9</v>
      </c>
      <c r="G19" s="15">
        <v>227.39</v>
      </c>
      <c r="H19" s="16">
        <f>Tabla33[[#This Row],[EXISTENCIA]]*Tabla33[[#This Row],[PRECIO]]</f>
        <v>2046.5099999999998</v>
      </c>
    </row>
    <row r="20" spans="1:8" x14ac:dyDescent="0.25">
      <c r="A20" s="10">
        <v>44083</v>
      </c>
      <c r="B20" s="10">
        <f t="shared" si="0"/>
        <v>44083</v>
      </c>
      <c r="C20" s="11" t="s">
        <v>30</v>
      </c>
      <c r="D20" s="12" t="s">
        <v>31</v>
      </c>
      <c r="E20" s="13" t="s">
        <v>32</v>
      </c>
      <c r="F20" s="14">
        <v>22</v>
      </c>
      <c r="G20" s="15">
        <v>302.08</v>
      </c>
      <c r="H20" s="16">
        <f>Tabla33[[#This Row],[EXISTENCIA]]*Tabla33[[#This Row],[PRECIO]]</f>
        <v>6645.7599999999993</v>
      </c>
    </row>
    <row r="21" spans="1:8" x14ac:dyDescent="0.25">
      <c r="A21" s="10">
        <v>44083</v>
      </c>
      <c r="B21" s="10">
        <f t="shared" si="0"/>
        <v>44083</v>
      </c>
      <c r="C21" s="11" t="s">
        <v>33</v>
      </c>
      <c r="D21" s="12" t="s">
        <v>34</v>
      </c>
      <c r="E21" s="13" t="s">
        <v>35</v>
      </c>
      <c r="F21" s="14">
        <v>0</v>
      </c>
      <c r="G21" s="15">
        <v>0</v>
      </c>
      <c r="H21" s="16">
        <f>Tabla33[[#This Row],[EXISTENCIA]]*Tabla33[[#This Row],[PRECIO]]</f>
        <v>0</v>
      </c>
    </row>
    <row r="22" spans="1:8" x14ac:dyDescent="0.25">
      <c r="A22" s="10">
        <v>44083</v>
      </c>
      <c r="B22" s="10">
        <f t="shared" si="0"/>
        <v>44083</v>
      </c>
      <c r="C22" s="11" t="s">
        <v>36</v>
      </c>
      <c r="D22" s="12" t="s">
        <v>17</v>
      </c>
      <c r="E22" s="13" t="s">
        <v>37</v>
      </c>
      <c r="F22" s="14">
        <v>41</v>
      </c>
      <c r="G22" s="15">
        <v>229.84640044239052</v>
      </c>
      <c r="H22" s="16">
        <f>Tabla33[[#This Row],[EXISTENCIA]]*Tabla33[[#This Row],[PRECIO]]</f>
        <v>9423.7024181380111</v>
      </c>
    </row>
    <row r="23" spans="1:8" x14ac:dyDescent="0.25">
      <c r="A23" s="10">
        <v>44081</v>
      </c>
      <c r="B23" s="10">
        <f t="shared" si="0"/>
        <v>44081</v>
      </c>
      <c r="C23" s="11" t="s">
        <v>38</v>
      </c>
      <c r="D23" s="17" t="s">
        <v>31</v>
      </c>
      <c r="E23" s="18" t="s">
        <v>39</v>
      </c>
      <c r="F23" s="14">
        <v>16</v>
      </c>
      <c r="G23" s="19">
        <v>503.11660000000001</v>
      </c>
      <c r="H23" s="16">
        <f>Tabla33[[#This Row],[EXISTENCIA]]*Tabla33[[#This Row],[PRECIO]]</f>
        <v>8049.8656000000001</v>
      </c>
    </row>
    <row r="24" spans="1:8" ht="16.5" thickBot="1" x14ac:dyDescent="0.3">
      <c r="A24" s="10">
        <v>44337</v>
      </c>
      <c r="B24" s="10">
        <v>44337</v>
      </c>
      <c r="C24" s="11" t="s">
        <v>40</v>
      </c>
      <c r="D24" s="17" t="s">
        <v>34</v>
      </c>
      <c r="E24" s="20" t="s">
        <v>41</v>
      </c>
      <c r="F24" s="14">
        <v>20</v>
      </c>
      <c r="G24" s="21">
        <v>475.5</v>
      </c>
      <c r="H24" s="22">
        <f>Tabla33[[#This Row],[EXISTENCIA]]*Tabla33[[#This Row],[PRECIO]]</f>
        <v>9510</v>
      </c>
    </row>
    <row r="25" spans="1:8" ht="16.5" thickBot="1" x14ac:dyDescent="0.3">
      <c r="A25" s="1"/>
      <c r="B25" s="1"/>
      <c r="C25" s="1"/>
      <c r="D25" s="1"/>
      <c r="E25" s="1"/>
      <c r="F25" s="1">
        <f>SUBTOTAL(109,F12:F24)</f>
        <v>266</v>
      </c>
      <c r="G25" s="23" t="s">
        <v>42</v>
      </c>
      <c r="H25" s="24">
        <f>SUBTOTAL(109,H12:H24)</f>
        <v>74885.490420122485</v>
      </c>
    </row>
    <row r="26" spans="1:8" x14ac:dyDescent="0.25">
      <c r="F26" s="1"/>
      <c r="G26" s="1"/>
      <c r="H26" s="1"/>
    </row>
    <row r="27" spans="1:8" x14ac:dyDescent="0.25">
      <c r="F27" s="1"/>
      <c r="G27" s="1"/>
      <c r="H27" s="1"/>
    </row>
    <row r="28" spans="1:8" x14ac:dyDescent="0.25">
      <c r="A28" s="25" t="s">
        <v>43</v>
      </c>
      <c r="B28" s="25" t="s">
        <v>44</v>
      </c>
      <c r="C28" s="25"/>
      <c r="D28" s="25"/>
      <c r="E28" s="26" t="s">
        <v>45</v>
      </c>
      <c r="F28" s="25" t="s">
        <v>46</v>
      </c>
      <c r="G28" s="27"/>
    </row>
    <row r="29" spans="1:8" x14ac:dyDescent="0.25">
      <c r="B29" s="28" t="s">
        <v>47</v>
      </c>
      <c r="C29" s="28"/>
      <c r="D29" s="29"/>
      <c r="E29" s="25" t="s">
        <v>48</v>
      </c>
      <c r="F29" s="30" t="s">
        <v>49</v>
      </c>
      <c r="G29" s="30"/>
      <c r="H29" s="31"/>
    </row>
    <row r="30" spans="1:8" x14ac:dyDescent="0.25">
      <c r="B30" s="2" t="s">
        <v>50</v>
      </c>
      <c r="C30" s="2"/>
      <c r="D30" s="25"/>
      <c r="E30" s="25" t="s">
        <v>51</v>
      </c>
      <c r="F30" s="32" t="s">
        <v>52</v>
      </c>
      <c r="G30" s="32"/>
      <c r="H30" s="33"/>
    </row>
    <row r="31" spans="1:8" x14ac:dyDescent="0.25">
      <c r="B31" s="28" t="s">
        <v>53</v>
      </c>
      <c r="C31" s="28"/>
      <c r="D31" s="29"/>
      <c r="E31" s="25" t="s">
        <v>54</v>
      </c>
      <c r="F31" s="32" t="s">
        <v>55</v>
      </c>
      <c r="G31" s="32"/>
      <c r="H31" s="33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</sheetData>
  <mergeCells count="8">
    <mergeCell ref="B31:C31"/>
    <mergeCell ref="F31:G31"/>
    <mergeCell ref="A8:H8"/>
    <mergeCell ref="A9:H9"/>
    <mergeCell ref="B29:C29"/>
    <mergeCell ref="F29:G29"/>
    <mergeCell ref="B30:C30"/>
    <mergeCell ref="F30:G30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2022-08-11T12:43:28Z</dcterms:created>
  <dcterms:modified xsi:type="dcterms:W3CDTF">2022-08-11T12:50:49Z</dcterms:modified>
</cp:coreProperties>
</file>