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13_ncr:1_{52D83D5B-433F-4650-A504-731A651A874C}" xr6:coauthVersionLast="47" xr6:coauthVersionMax="47" xr10:uidLastSave="{00000000-0000-0000-0000-000000000000}"/>
  <bookViews>
    <workbookView xWindow="-120" yWindow="-120" windowWidth="29040" windowHeight="15840" xr2:uid="{275B59C7-1D5F-443D-AEE7-53EC7378DBA7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E23" i="1"/>
  <c r="H22" i="1"/>
  <c r="H14" i="1"/>
  <c r="H21" i="1"/>
  <c r="H20" i="1"/>
  <c r="H19" i="1"/>
  <c r="H18" i="1"/>
  <c r="H17" i="1"/>
  <c r="H16" i="1"/>
  <c r="H15" i="1"/>
  <c r="H13" i="1"/>
  <c r="H12" i="1"/>
  <c r="H11" i="1"/>
  <c r="H6" i="1"/>
  <c r="H7" i="1"/>
  <c r="H8" i="1"/>
  <c r="H9" i="1"/>
  <c r="H10" i="1"/>
  <c r="H5" i="1"/>
  <c r="G23" i="1"/>
</calcChain>
</file>

<file path=xl/sharedStrings.xml><?xml version="1.0" encoding="utf-8"?>
<sst xmlns="http://schemas.openxmlformats.org/spreadsheetml/2006/main" count="145" uniqueCount="92">
  <si>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</si>
  <si>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</si>
  <si>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</si>
  <si>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</si>
  <si>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</si>
  <si>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</si>
  <si>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</si>
  <si>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</si>
  <si>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</si>
  <si>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</si>
  <si>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</si>
  <si>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TOTAL RD$</t>
  </si>
  <si>
    <t>Carmen Martinez</t>
  </si>
  <si>
    <t>Contadora</t>
  </si>
  <si>
    <t>Pedro Ramirez</t>
  </si>
  <si>
    <t>Enc. Div. Contabilidad</t>
  </si>
  <si>
    <t>AL 31 DE ENERO DEL  2024</t>
  </si>
  <si>
    <t xml:space="preserve"> Crystal Oasis</t>
  </si>
  <si>
    <t>Adquisición y servicio de instalación</t>
  </si>
  <si>
    <t>B1500000001</t>
  </si>
  <si>
    <t>-</t>
  </si>
  <si>
    <t>Pendiente</t>
  </si>
  <si>
    <t>2.3.6.2.01- 2.3.9.8.02</t>
  </si>
  <si>
    <t>San Miguel &amp; Cía</t>
  </si>
  <si>
    <t xml:space="preserve">Mantenimiento Preventivo Ascensor </t>
  </si>
  <si>
    <t>B1500002476</t>
  </si>
  <si>
    <t>PWA</t>
  </si>
  <si>
    <t>B1500000094</t>
  </si>
  <si>
    <t>2.2.5.9.01</t>
  </si>
  <si>
    <t>Trovasa</t>
  </si>
  <si>
    <t>B1500001075</t>
  </si>
  <si>
    <t>Famul</t>
  </si>
  <si>
    <t xml:space="preserve">Adquisición e instalación de Shutter </t>
  </si>
  <si>
    <t>B1500000033</t>
  </si>
  <si>
    <t>15/1/2024</t>
  </si>
  <si>
    <t>2.3.9.8.02</t>
  </si>
  <si>
    <t>Inversiones Tejeda Valera</t>
  </si>
  <si>
    <t>Adquisición de material gastables</t>
  </si>
  <si>
    <t>B1500000750</t>
  </si>
  <si>
    <t>16/1/2024</t>
  </si>
  <si>
    <t>2.3.3.1.01- 2.3.9.2.01- 2.3.9.9.05</t>
  </si>
  <si>
    <t>Adquisición de Licencias informaticas</t>
  </si>
  <si>
    <t>Integratec</t>
  </si>
  <si>
    <t>B1500000350</t>
  </si>
  <si>
    <t>17/1/2024</t>
  </si>
  <si>
    <t>2.2.5.9..01</t>
  </si>
  <si>
    <t>Maria Nieves Baez Martinez</t>
  </si>
  <si>
    <t>Servicios Notariales</t>
  </si>
  <si>
    <t>B1500000062</t>
  </si>
  <si>
    <t>2.2.8.7.02</t>
  </si>
  <si>
    <t>2.2.7.2.06</t>
  </si>
  <si>
    <t>Servicios de lavado de vehículos</t>
  </si>
  <si>
    <t>Lucia Luciano Figuereo</t>
  </si>
  <si>
    <t>B1500000147</t>
  </si>
  <si>
    <t>Servicios Taveras Contra Incendio</t>
  </si>
  <si>
    <t>Mantenimiento de alarma contra incendios</t>
  </si>
  <si>
    <t>B1500000182</t>
  </si>
  <si>
    <t>18/01/2024</t>
  </si>
  <si>
    <t>2.2.7.2.08</t>
  </si>
  <si>
    <t>ITCORP Gongloss</t>
  </si>
  <si>
    <t>Adquisición de accesorios tecnologicos</t>
  </si>
  <si>
    <t>B1500000913</t>
  </si>
  <si>
    <t>19/01/2024</t>
  </si>
  <si>
    <t>2.3.9.2.01- 2.3.9.6.01- 2.3.9.8.02- 2.6.1.3.01</t>
  </si>
  <si>
    <t>Viamar</t>
  </si>
  <si>
    <t>B1500014330</t>
  </si>
  <si>
    <t>B1500014345</t>
  </si>
  <si>
    <t>23/01/2024</t>
  </si>
  <si>
    <t>31/12/2024</t>
  </si>
  <si>
    <t xml:space="preserve">Mantenimiento Preventivo de Vehículo </t>
  </si>
  <si>
    <t>Servicios de fumigación</t>
  </si>
  <si>
    <t>Fumigadora Paredes</t>
  </si>
  <si>
    <t>B1500000161</t>
  </si>
  <si>
    <t>22/01/2024</t>
  </si>
  <si>
    <t>K&amp;G</t>
  </si>
  <si>
    <t>E450000000155</t>
  </si>
  <si>
    <t>24/01/2024</t>
  </si>
  <si>
    <t>2.2.8.5.01</t>
  </si>
  <si>
    <t>Ing. Santos T. Alvarez</t>
  </si>
  <si>
    <t>Servicios de perforación y construción de pozo tubular</t>
  </si>
  <si>
    <t>B1500000003</t>
  </si>
  <si>
    <t>25/01/2024</t>
  </si>
  <si>
    <t>2.2.9.1.01</t>
  </si>
  <si>
    <t>ATRIRD</t>
  </si>
  <si>
    <t>Capacitación CTC</t>
  </si>
  <si>
    <t>B1500000104</t>
  </si>
  <si>
    <t>15/01/2024</t>
  </si>
  <si>
    <t>2.2.8.7.04</t>
  </si>
  <si>
    <t>Martinez Torres Traveling, SRL</t>
  </si>
  <si>
    <t>Almuerzos empacados para el personal</t>
  </si>
  <si>
    <t>22/02/2024</t>
  </si>
  <si>
    <t>2.2.9.2.01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</si>
</sst>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8"/>
      <name val="Calibri"/>
      <family val="2"/>
      <scheme val="minor"/>
    </font>
    <font>
      <sz val="16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3" fontId="6" fillId="0" borderId="5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43" fontId="7" fillId="0" borderId="0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vertical="center"/>
    </xf>
    <xf numFmtId="14" fontId="10" fillId="0" borderId="5" xfId="0" applyNumberFormat="1" applyFont="1" applyBorder="1" applyAlignment="1">
      <alignment vertical="center"/>
    </xf>
    <xf numFmtId="14" fontId="10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628652</xdr:rowOff>
    </xdr:from>
    <xdr:to>
      <xdr:col>1</xdr:col>
      <xdr:colOff>1747044</xdr:colOff>
      <xdr:row>2</xdr:row>
      <xdr:rowOff>197523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4F275D4-0DC2-47F1-841A-66F9EDAA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3" y="628652"/>
          <a:ext cx="4422777" cy="1965996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30</xdr:row>
      <xdr:rowOff>0</xdr:rowOff>
    </xdr:from>
    <xdr:to>
      <xdr:col>1</xdr:col>
      <xdr:colOff>1790700</xdr:colOff>
      <xdr:row>30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7577C80-AB44-4AEB-9A0B-7D93D48D6B3E}"/>
            </a:ext>
          </a:extLst>
        </xdr:cNvPr>
        <xdr:cNvCxnSpPr/>
      </xdr:nvCxnSpPr>
      <xdr:spPr>
        <a:xfrm>
          <a:off x="1257300" y="1101090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CD3B-851C-4221-ABCB-894A8DE6027B}">
  <dimension ref="A1:J47"/>
  <sheetViews>
    <sheetView showGridLines="0" tabSelected="1" zoomScale="80" zoomScaleNormal="80" workbookViewId="0">
      <selection activeCell="J23" sqref="A1:J23"/>
    </sheetView>
  </sheetViews>
  <sheetFormatPr defaultColWidth="9" defaultRowHeight="15" x14ac:dyDescent="0.25"/>
  <cols>
    <col min="1" max="1" width="44.140625" customWidth="1"/>
    <col min="2" max="2" width="54.85546875" style="29" customWidth="1"/>
    <col min="3" max="3" width="23.85546875" bestFit="1" customWidth="1"/>
    <col min="4" max="4" width="18" customWidth="1"/>
    <col min="5" max="5" width="22.85546875" bestFit="1" customWidth="1"/>
    <col min="6" max="6" width="18.85546875" bestFit="1" customWidth="1"/>
    <col min="7" max="7" width="15" customWidth="1"/>
    <col min="8" max="8" width="22.8554687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thickBot="1" x14ac:dyDescent="0.3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42" x14ac:dyDescent="0.25">
      <c r="A5" s="30" t="s">
        <v>17</v>
      </c>
      <c r="B5" s="30" t="s">
        <v>18</v>
      </c>
      <c r="C5" s="30" t="s">
        <v>19</v>
      </c>
      <c r="D5" s="31">
        <v>45323</v>
      </c>
      <c r="E5" s="9">
        <v>77408</v>
      </c>
      <c r="F5" s="11" t="s">
        <v>68</v>
      </c>
      <c r="G5" s="11" t="s">
        <v>20</v>
      </c>
      <c r="H5" s="11">
        <f>E5</f>
        <v>77408</v>
      </c>
      <c r="I5" s="12" t="s">
        <v>21</v>
      </c>
      <c r="J5" s="12" t="s">
        <v>22</v>
      </c>
    </row>
    <row r="6" spans="1:10" ht="21" x14ac:dyDescent="0.25">
      <c r="A6" s="30" t="s">
        <v>23</v>
      </c>
      <c r="B6" s="30" t="s">
        <v>24</v>
      </c>
      <c r="C6" s="30" t="s">
        <v>25</v>
      </c>
      <c r="D6" s="31">
        <v>45413</v>
      </c>
      <c r="E6" s="9">
        <v>5900</v>
      </c>
      <c r="F6" s="11" t="s">
        <v>68</v>
      </c>
      <c r="G6" s="11" t="s">
        <v>20</v>
      </c>
      <c r="H6" s="11">
        <f t="shared" ref="H6:H22" si="0">E6</f>
        <v>5900</v>
      </c>
      <c r="I6" s="12" t="s">
        <v>21</v>
      </c>
      <c r="J6" s="12" t="s">
        <v>50</v>
      </c>
    </row>
    <row r="7" spans="1:10" ht="21" x14ac:dyDescent="0.25">
      <c r="A7" s="30" t="s">
        <v>26</v>
      </c>
      <c r="B7" s="30" t="s">
        <v>41</v>
      </c>
      <c r="C7" s="30" t="s">
        <v>27</v>
      </c>
      <c r="D7" s="31">
        <v>45352</v>
      </c>
      <c r="E7" s="9">
        <v>3932748</v>
      </c>
      <c r="F7" s="11" t="s">
        <v>68</v>
      </c>
      <c r="G7" s="11" t="s">
        <v>20</v>
      </c>
      <c r="H7" s="11">
        <f t="shared" si="0"/>
        <v>3932748</v>
      </c>
      <c r="I7" s="12" t="s">
        <v>21</v>
      </c>
      <c r="J7" s="12" t="s">
        <v>28</v>
      </c>
    </row>
    <row r="8" spans="1:10" ht="21" x14ac:dyDescent="0.25">
      <c r="A8" s="30" t="s">
        <v>29</v>
      </c>
      <c r="B8" s="30" t="s">
        <v>51</v>
      </c>
      <c r="C8" s="30" t="s">
        <v>30</v>
      </c>
      <c r="D8" s="31">
        <v>45413</v>
      </c>
      <c r="E8" s="9">
        <v>10439.94</v>
      </c>
      <c r="F8" s="11" t="s">
        <v>68</v>
      </c>
      <c r="G8" s="11" t="s">
        <v>20</v>
      </c>
      <c r="H8" s="11">
        <f t="shared" si="0"/>
        <v>10439.94</v>
      </c>
      <c r="I8" s="12" t="s">
        <v>21</v>
      </c>
      <c r="J8" s="12" t="s">
        <v>50</v>
      </c>
    </row>
    <row r="9" spans="1:10" ht="21" x14ac:dyDescent="0.25">
      <c r="A9" s="30" t="s">
        <v>31</v>
      </c>
      <c r="B9" s="30" t="s">
        <v>32</v>
      </c>
      <c r="C9" s="30" t="s">
        <v>33</v>
      </c>
      <c r="D9" s="32" t="s">
        <v>34</v>
      </c>
      <c r="E9" s="9">
        <v>799873.82</v>
      </c>
      <c r="F9" s="11" t="s">
        <v>68</v>
      </c>
      <c r="G9" s="11" t="s">
        <v>20</v>
      </c>
      <c r="H9" s="11">
        <f t="shared" si="0"/>
        <v>799873.82</v>
      </c>
      <c r="I9" s="12" t="s">
        <v>21</v>
      </c>
      <c r="J9" s="12" t="s">
        <v>35</v>
      </c>
    </row>
    <row r="10" spans="1:10" ht="63" x14ac:dyDescent="0.25">
      <c r="A10" s="30" t="s">
        <v>36</v>
      </c>
      <c r="B10" s="30" t="s">
        <v>37</v>
      </c>
      <c r="C10" s="30" t="s">
        <v>38</v>
      </c>
      <c r="D10" s="32" t="s">
        <v>39</v>
      </c>
      <c r="E10" s="9">
        <v>368667.7</v>
      </c>
      <c r="F10" s="11" t="s">
        <v>68</v>
      </c>
      <c r="G10" s="11" t="s">
        <v>20</v>
      </c>
      <c r="H10" s="11">
        <f t="shared" si="0"/>
        <v>368667.7</v>
      </c>
      <c r="I10" s="12" t="s">
        <v>21</v>
      </c>
      <c r="J10" s="12" t="s">
        <v>40</v>
      </c>
    </row>
    <row r="11" spans="1:10" ht="21" x14ac:dyDescent="0.25">
      <c r="A11" s="30" t="s">
        <v>42</v>
      </c>
      <c r="B11" s="30" t="s">
        <v>41</v>
      </c>
      <c r="C11" s="30" t="s">
        <v>43</v>
      </c>
      <c r="D11" s="30" t="s">
        <v>44</v>
      </c>
      <c r="E11" s="9">
        <v>2185805</v>
      </c>
      <c r="F11" s="11" t="s">
        <v>68</v>
      </c>
      <c r="G11" s="11" t="s">
        <v>20</v>
      </c>
      <c r="H11" s="11">
        <f t="shared" si="0"/>
        <v>2185805</v>
      </c>
      <c r="I11" s="12" t="s">
        <v>21</v>
      </c>
      <c r="J11" s="12" t="s">
        <v>45</v>
      </c>
    </row>
    <row r="12" spans="1:10" ht="21" x14ac:dyDescent="0.25">
      <c r="A12" s="30" t="s">
        <v>46</v>
      </c>
      <c r="B12" s="30" t="s">
        <v>47</v>
      </c>
      <c r="C12" s="30" t="s">
        <v>48</v>
      </c>
      <c r="D12" s="30" t="s">
        <v>39</v>
      </c>
      <c r="E12" s="9">
        <v>28320</v>
      </c>
      <c r="F12" s="11" t="s">
        <v>68</v>
      </c>
      <c r="G12" s="11"/>
      <c r="H12" s="11">
        <f t="shared" si="0"/>
        <v>28320</v>
      </c>
      <c r="I12" s="12" t="s">
        <v>21</v>
      </c>
      <c r="J12" s="12" t="s">
        <v>49</v>
      </c>
    </row>
    <row r="13" spans="1:10" ht="21" x14ac:dyDescent="0.25">
      <c r="A13" s="30" t="s">
        <v>52</v>
      </c>
      <c r="B13" s="30" t="s">
        <v>47</v>
      </c>
      <c r="C13" s="30" t="s">
        <v>53</v>
      </c>
      <c r="D13" s="31">
        <v>45627</v>
      </c>
      <c r="E13" s="9">
        <v>162840</v>
      </c>
      <c r="F13" s="11" t="s">
        <v>68</v>
      </c>
      <c r="G13" s="11"/>
      <c r="H13" s="11">
        <f t="shared" si="0"/>
        <v>162840</v>
      </c>
      <c r="I13" s="12" t="s">
        <v>21</v>
      </c>
      <c r="J13" s="12" t="s">
        <v>49</v>
      </c>
    </row>
    <row r="14" spans="1:10" ht="21" x14ac:dyDescent="0.25">
      <c r="A14" s="30" t="s">
        <v>83</v>
      </c>
      <c r="B14" s="30" t="s">
        <v>84</v>
      </c>
      <c r="C14" s="30" t="s">
        <v>85</v>
      </c>
      <c r="D14" s="31" t="s">
        <v>86</v>
      </c>
      <c r="E14" s="9">
        <v>36000</v>
      </c>
      <c r="F14" s="11" t="s">
        <v>68</v>
      </c>
      <c r="G14" s="11"/>
      <c r="H14" s="11">
        <f t="shared" si="0"/>
        <v>36000</v>
      </c>
      <c r="I14" s="12" t="s">
        <v>21</v>
      </c>
      <c r="J14" s="12" t="s">
        <v>87</v>
      </c>
    </row>
    <row r="15" spans="1:10" ht="21" x14ac:dyDescent="0.25">
      <c r="A15" s="30" t="s">
        <v>54</v>
      </c>
      <c r="B15" s="30" t="s">
        <v>55</v>
      </c>
      <c r="C15" s="30" t="s">
        <v>56</v>
      </c>
      <c r="D15" s="30" t="s">
        <v>57</v>
      </c>
      <c r="E15" s="9">
        <v>134520</v>
      </c>
      <c r="F15" s="11" t="s">
        <v>68</v>
      </c>
      <c r="G15" s="11"/>
      <c r="H15" s="11">
        <f t="shared" si="0"/>
        <v>134520</v>
      </c>
      <c r="I15" s="12" t="s">
        <v>21</v>
      </c>
      <c r="J15" s="12" t="s">
        <v>58</v>
      </c>
    </row>
    <row r="16" spans="1:10" ht="84" x14ac:dyDescent="0.25">
      <c r="A16" s="30" t="s">
        <v>59</v>
      </c>
      <c r="B16" s="30" t="s">
        <v>60</v>
      </c>
      <c r="C16" s="30" t="s">
        <v>61</v>
      </c>
      <c r="D16" s="30" t="s">
        <v>62</v>
      </c>
      <c r="E16" s="9">
        <v>170561.71</v>
      </c>
      <c r="F16" s="11" t="s">
        <v>68</v>
      </c>
      <c r="G16" s="11"/>
      <c r="H16" s="11">
        <f t="shared" si="0"/>
        <v>170561.71</v>
      </c>
      <c r="I16" s="12" t="s">
        <v>21</v>
      </c>
      <c r="J16" s="12" t="s">
        <v>63</v>
      </c>
    </row>
    <row r="17" spans="1:10" ht="21" x14ac:dyDescent="0.25">
      <c r="A17" s="30" t="s">
        <v>64</v>
      </c>
      <c r="B17" s="30" t="s">
        <v>69</v>
      </c>
      <c r="C17" s="30" t="s">
        <v>65</v>
      </c>
      <c r="D17" s="30" t="s">
        <v>67</v>
      </c>
      <c r="E17" s="9">
        <v>13538.08</v>
      </c>
      <c r="F17" s="11" t="s">
        <v>68</v>
      </c>
      <c r="G17" s="11"/>
      <c r="H17" s="11">
        <f t="shared" si="0"/>
        <v>13538.08</v>
      </c>
      <c r="I17" s="12" t="s">
        <v>21</v>
      </c>
      <c r="J17" s="12" t="s">
        <v>50</v>
      </c>
    </row>
    <row r="18" spans="1:10" ht="21" x14ac:dyDescent="0.25">
      <c r="A18" s="30" t="s">
        <v>64</v>
      </c>
      <c r="B18" s="30" t="s">
        <v>69</v>
      </c>
      <c r="C18" s="30" t="s">
        <v>66</v>
      </c>
      <c r="D18" s="30" t="s">
        <v>67</v>
      </c>
      <c r="E18" s="9">
        <v>37924.86</v>
      </c>
      <c r="F18" s="11" t="s">
        <v>68</v>
      </c>
      <c r="G18" s="11"/>
      <c r="H18" s="11">
        <f t="shared" si="0"/>
        <v>37924.86</v>
      </c>
      <c r="I18" s="12" t="s">
        <v>21</v>
      </c>
      <c r="J18" s="12" t="s">
        <v>50</v>
      </c>
    </row>
    <row r="19" spans="1:10" ht="21" x14ac:dyDescent="0.25">
      <c r="A19" s="30" t="s">
        <v>71</v>
      </c>
      <c r="B19" s="30" t="s">
        <v>70</v>
      </c>
      <c r="C19" s="30" t="s">
        <v>72</v>
      </c>
      <c r="D19" s="30" t="s">
        <v>73</v>
      </c>
      <c r="E19" s="9">
        <v>5125</v>
      </c>
      <c r="F19" s="10" t="s">
        <v>68</v>
      </c>
      <c r="G19" s="11"/>
      <c r="H19" s="11">
        <f t="shared" si="0"/>
        <v>5125</v>
      </c>
      <c r="I19" s="12" t="s">
        <v>21</v>
      </c>
      <c r="J19" s="12" t="s">
        <v>77</v>
      </c>
    </row>
    <row r="20" spans="1:10" ht="21" x14ac:dyDescent="0.25">
      <c r="A20" s="30" t="s">
        <v>74</v>
      </c>
      <c r="B20" s="30" t="s">
        <v>69</v>
      </c>
      <c r="C20" s="30" t="s">
        <v>75</v>
      </c>
      <c r="D20" s="30" t="s">
        <v>76</v>
      </c>
      <c r="E20" s="9">
        <v>5000</v>
      </c>
      <c r="F20" s="10" t="s">
        <v>68</v>
      </c>
      <c r="G20" s="11"/>
      <c r="H20" s="11">
        <f t="shared" si="0"/>
        <v>5000</v>
      </c>
      <c r="I20" s="12" t="s">
        <v>21</v>
      </c>
      <c r="J20" s="12" t="s">
        <v>50</v>
      </c>
    </row>
    <row r="21" spans="1:10" ht="42" x14ac:dyDescent="0.25">
      <c r="A21" s="30" t="s">
        <v>78</v>
      </c>
      <c r="B21" s="38" t="s">
        <v>79</v>
      </c>
      <c r="C21" s="30" t="s">
        <v>80</v>
      </c>
      <c r="D21" s="30" t="s">
        <v>81</v>
      </c>
      <c r="E21" s="9">
        <v>466100</v>
      </c>
      <c r="F21" s="10" t="s">
        <v>68</v>
      </c>
      <c r="G21" s="11"/>
      <c r="H21" s="11">
        <f t="shared" si="0"/>
        <v>466100</v>
      </c>
      <c r="I21" s="12" t="s">
        <v>21</v>
      </c>
      <c r="J21" s="12" t="s">
        <v>82</v>
      </c>
    </row>
    <row r="22" spans="1:10" ht="21" x14ac:dyDescent="0.25">
      <c r="A22" s="30" t="s">
        <v>88</v>
      </c>
      <c r="B22" s="30" t="s">
        <v>89</v>
      </c>
      <c r="C22" s="30" t="s">
        <v>30</v>
      </c>
      <c r="D22" s="30" t="s">
        <v>73</v>
      </c>
      <c r="E22" s="9">
        <v>240496.74</v>
      </c>
      <c r="F22" s="10" t="s">
        <v>90</v>
      </c>
      <c r="G22" s="11"/>
      <c r="H22" s="11">
        <f t="shared" si="0"/>
        <v>240496.74</v>
      </c>
      <c r="I22" s="12" t="s">
        <v>21</v>
      </c>
      <c r="J22" s="12" t="s">
        <v>91</v>
      </c>
    </row>
    <row r="23" spans="1:10" ht="23.25" x14ac:dyDescent="0.25">
      <c r="A23" s="37" t="s">
        <v>11</v>
      </c>
      <c r="B23" s="37"/>
      <c r="C23" s="37"/>
      <c r="D23" s="37"/>
      <c r="E23" s="13">
        <f>SUM(E5:E22)</f>
        <v>8681268.8499999996</v>
      </c>
      <c r="F23" s="13"/>
      <c r="G23" s="13">
        <f>SUM(G5:G5)</f>
        <v>0</v>
      </c>
      <c r="H23" s="13">
        <f>SUM(H5:H22)</f>
        <v>8681268.8499999996</v>
      </c>
      <c r="I23" s="14"/>
      <c r="J23" s="15"/>
    </row>
    <row r="24" spans="1:10" ht="18.75" x14ac:dyDescent="0.25">
      <c r="A24" s="16"/>
      <c r="B24" s="17"/>
      <c r="C24" s="16"/>
      <c r="D24" s="16"/>
      <c r="E24" s="18"/>
      <c r="F24" s="19"/>
      <c r="G24" s="20"/>
      <c r="H24" s="20"/>
      <c r="I24" s="19"/>
      <c r="J24" s="21"/>
    </row>
    <row r="25" spans="1:10" ht="18.75" x14ac:dyDescent="0.25">
      <c r="A25" s="16"/>
      <c r="B25" s="17"/>
      <c r="C25" s="16"/>
      <c r="D25" s="16"/>
      <c r="E25" s="18"/>
      <c r="F25" s="19"/>
      <c r="G25" s="20"/>
      <c r="H25" s="22"/>
      <c r="I25" s="19"/>
      <c r="J25" s="21"/>
    </row>
    <row r="26" spans="1:10" ht="18.75" x14ac:dyDescent="0.25">
      <c r="A26" s="16"/>
      <c r="B26" s="17"/>
      <c r="C26" s="16"/>
      <c r="D26" s="16"/>
      <c r="E26" s="18"/>
      <c r="F26" s="35"/>
      <c r="G26" s="35"/>
      <c r="H26" s="35"/>
      <c r="I26" s="19"/>
      <c r="J26" s="21"/>
    </row>
    <row r="27" spans="1:10" ht="18.75" x14ac:dyDescent="0.25">
      <c r="A27" s="16"/>
      <c r="B27" s="17"/>
      <c r="C27" s="16"/>
      <c r="D27" s="16"/>
      <c r="E27" s="18"/>
      <c r="F27" s="33"/>
      <c r="G27" s="33"/>
      <c r="H27" s="33"/>
      <c r="I27" s="19"/>
      <c r="J27" s="21"/>
    </row>
    <row r="28" spans="1:10" ht="18.75" x14ac:dyDescent="0.25">
      <c r="A28" s="16"/>
      <c r="B28" s="17"/>
      <c r="C28" s="16"/>
      <c r="D28" s="16"/>
      <c r="E28" s="18"/>
      <c r="F28" s="19"/>
      <c r="G28" s="19"/>
      <c r="H28" s="22"/>
      <c r="I28" s="19"/>
      <c r="J28" s="21"/>
    </row>
    <row r="29" spans="1:10" ht="18.75" x14ac:dyDescent="0.25">
      <c r="A29" s="16"/>
      <c r="B29" s="16"/>
      <c r="C29" s="16"/>
      <c r="D29" s="16"/>
      <c r="E29" s="16"/>
      <c r="F29" s="16"/>
      <c r="G29" s="18"/>
      <c r="H29" s="19"/>
      <c r="I29" s="19"/>
      <c r="J29" s="20"/>
    </row>
    <row r="30" spans="1:10" ht="18.75" x14ac:dyDescent="0.25">
      <c r="A30" s="16"/>
      <c r="B30" s="16"/>
      <c r="E30" s="16"/>
      <c r="F30" s="16"/>
      <c r="G30" s="18"/>
      <c r="H30" s="19"/>
      <c r="I30" s="19"/>
      <c r="J30" s="20"/>
    </row>
    <row r="31" spans="1:10" ht="18.75" x14ac:dyDescent="0.25">
      <c r="A31" s="35" t="s">
        <v>12</v>
      </c>
      <c r="B31" s="35"/>
      <c r="E31" s="16"/>
      <c r="F31" s="16"/>
      <c r="G31" s="18"/>
      <c r="H31" s="36" t="s">
        <v>14</v>
      </c>
      <c r="I31" s="36"/>
      <c r="J31" s="36"/>
    </row>
    <row r="32" spans="1:10" ht="18.75" x14ac:dyDescent="0.25">
      <c r="A32" s="33" t="s">
        <v>13</v>
      </c>
      <c r="B32" s="33"/>
      <c r="E32" s="24"/>
      <c r="F32" s="25"/>
      <c r="G32" s="26"/>
      <c r="H32" s="33" t="s">
        <v>15</v>
      </c>
      <c r="I32" s="33"/>
      <c r="J32" s="33"/>
    </row>
    <row r="33" spans="1:10" ht="18.75" x14ac:dyDescent="0.25">
      <c r="A33" s="35"/>
      <c r="B33" s="35"/>
      <c r="C33" s="35"/>
      <c r="D33" s="27"/>
      <c r="E33" s="19"/>
      <c r="F33" s="19"/>
      <c r="G33" s="23"/>
      <c r="H33" s="19"/>
      <c r="I33" s="19"/>
      <c r="J33" s="20"/>
    </row>
    <row r="34" spans="1:10" ht="18.75" x14ac:dyDescent="0.25">
      <c r="A34" s="24"/>
      <c r="B34" s="28"/>
      <c r="C34" s="24"/>
      <c r="D34" s="24"/>
      <c r="E34" s="24"/>
      <c r="F34" s="19"/>
      <c r="G34" s="19"/>
      <c r="H34" s="22"/>
      <c r="I34" s="19"/>
      <c r="J34" s="21"/>
    </row>
    <row r="35" spans="1:10" ht="18.75" x14ac:dyDescent="0.25">
      <c r="A35" s="24"/>
      <c r="B35" s="28"/>
      <c r="C35" s="35"/>
      <c r="D35" s="35"/>
      <c r="E35" s="24"/>
      <c r="F35" s="19"/>
      <c r="G35" s="19"/>
      <c r="H35" s="22"/>
      <c r="I35" s="19"/>
      <c r="J35" s="21"/>
    </row>
    <row r="36" spans="1:10" ht="18.75" x14ac:dyDescent="0.25">
      <c r="A36" s="24"/>
      <c r="B36" s="28"/>
      <c r="C36" s="33"/>
      <c r="D36" s="33"/>
      <c r="E36" s="24"/>
      <c r="F36" s="19"/>
      <c r="G36" s="19"/>
      <c r="H36" s="20"/>
      <c r="I36" s="19"/>
      <c r="J36" s="21"/>
    </row>
    <row r="46" spans="1:10" ht="18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8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</sheetData>
  <mergeCells count="14">
    <mergeCell ref="F27:H27"/>
    <mergeCell ref="A2:J2"/>
    <mergeCell ref="A3:J3"/>
    <mergeCell ref="A23:D23"/>
    <mergeCell ref="F26:H26"/>
    <mergeCell ref="C36:D36"/>
    <mergeCell ref="A46:J46"/>
    <mergeCell ref="A47:J47"/>
    <mergeCell ref="A31:B31"/>
    <mergeCell ref="H31:J31"/>
    <mergeCell ref="A32:B32"/>
    <mergeCell ref="H32:J32"/>
    <mergeCell ref="A33:C33"/>
    <mergeCell ref="C35:D35"/>
  </mergeCells>
  <phoneticPr fontId="9" type="noConversion"/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Carmen Delia Martinez</cp:lastModifiedBy>
  <cp:lastPrinted>2024-02-13T18:45:13Z</cp:lastPrinted>
  <dcterms:created xsi:type="dcterms:W3CDTF">2023-08-08T19:01:30Z</dcterms:created>
  <dcterms:modified xsi:type="dcterms:W3CDTF">2024-02-13T18:46:16Z</dcterms:modified>
</cp:coreProperties>
</file>