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5-MAYO\"/>
    </mc:Choice>
  </mc:AlternateContent>
  <xr:revisionPtr revIDLastSave="0" documentId="13_ncr:1_{0A12DFE0-30A9-4367-AF6D-B97C0268E6A3}" xr6:coauthVersionLast="47" xr6:coauthVersionMax="47" xr10:uidLastSave="{00000000-0000-0000-0000-000000000000}"/>
  <bookViews>
    <workbookView xWindow="28680" yWindow="-225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5" l="1"/>
  <c r="H14" i="5" l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13" i="5"/>
  <c r="G60" i="5"/>
  <c r="H6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<sst xmlns="http://schemas.openxmlformats.org/spreadsheetml/2006/main" count="559" uniqueCount="277">
  <si>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</si>
  <si>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</si>
  <si>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</si>
  <si>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</si>
  <si>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</si>
  <si>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</si>
  <si>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</si>
  <si>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</si>
  <si>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</si>
  <si>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</si>
  <si>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</si>
  <si>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</si>
  <si>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</si>
  <si>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</si>
  <si>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</si>
  <si>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</si>
  <si>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</si>
  <si>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</si>
  <si>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</si>
  <si>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</si>
  <si>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</si>
  <si>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</si>
  <si>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</si>
  <si>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</si>
  <si>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</si>
  <si>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</si>
  <si>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</si>
  <si>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</si>
  <si>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</si>
  <si>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</si>
  <si>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</si>
  <si>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</si>
  <si>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</si>
  <si>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</si>
  <si>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</si>
  <si>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</si>
  <si>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</si>
  <si>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</si>
  <si>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</si>
  <si>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</si>
  <si>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</si>
  <si>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</si>
  <si>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</si>
  <si>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</si>
  <si>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</si>
  <si>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</si>
  <si>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</si>
  <si>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</si>
  <si>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</si>
  <si>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</si>
  <si>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</si>
  <si>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</si>
  <si>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</si>
  <si>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</si>
  <si>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</si>
  <si>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</si>
  <si>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</si>
  <si>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</si>
  <si>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</si>
  <si>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</si>
  <si>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</si>
  <si>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</si>
  <si>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</si>
  <si>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</si>
  <si>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</si>
  <si>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</si>
  <si>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</si>
  <si>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</si>
  <si>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</si>
  <si>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</si>
  <si>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</si>
  <si>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</si>
  <si>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</si>
  <si>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</si>
  <si>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</si>
  <si>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</si>
  <si>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</si>
  <si>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</si>
  <si>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</si>
  <si>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</si>
  <si>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</si>
  <si>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</si>
  <si>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</si>
  <si>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</si>
  <si>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</si>
  <si>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</si>
  <si>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</si>
  <si>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</si>
  <si>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</si>
  <si>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</si>
  <si>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</si>
  <si>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</si>
  <si>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</si>
  <si>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</si>
  <si>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</si>
  <si>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</si>
  <si>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</si>
  <si>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</si>
  <si>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</si>
  <si>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</si>
  <si>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</si>
  <si>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</si>
  <si>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</si>
  <si>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</si>
  <si>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</si>
  <si>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</si>
  <si>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</si>
  <si>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</si>
  <si>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</si>
  <si>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</si>
  <si>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</si>
  <si>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</si>
  <si>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</si>
  <si>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</si>
  <si>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</si>
  <si>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</si>
  <si>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</si>
  <si>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</si>
  <si>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</si>
  <si>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</si>
  <si>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</si>
  <si>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</si>
  <si>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</si>
  <si>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</si>
  <si>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</si>
  <si>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</si>
  <si>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</si>
  <si>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</si>
  <si>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>AYUNTAMIENTO DEL DISTRITO NACIONAL</t>
  </si>
  <si>
    <t>18/04/2023</t>
  </si>
  <si>
    <t>COMPANIA DOMINICANA DE TELEFONOS C POR A</t>
  </si>
  <si>
    <t>LABORATORIO CLINICO LIC. PATRIA RIVAS</t>
  </si>
  <si>
    <t>Trovasa Hand Wash, SRL</t>
  </si>
  <si>
    <t>Martínez Torres Traveling, SRL</t>
  </si>
  <si>
    <t>Correspondiente al Mes: Mayo del Año: 2023</t>
  </si>
  <si>
    <t>PAGO FACTURAS NCF. B1500042497 Y 42442, POR SERVICIOS DE RECOGIDA DE BASURA EN ESTA UAF, CORRESPONDIENTE AL MES DE MAYO 2023.</t>
  </si>
  <si>
    <t>B1500042442</t>
  </si>
  <si>
    <t>B1500042497</t>
  </si>
  <si>
    <t>30/05/2023</t>
  </si>
  <si>
    <t>Altice Dominicana, SA</t>
  </si>
  <si>
    <t>PAGO POR SERVICIOS DE DATA EN ESTA UAF. FACTURADO MEDIANTE LA CUENTA
NO. 5771948 CORRESPONDIENTE AL PERIODO 11/03/2023 AL 10/04/2023.</t>
  </si>
  <si>
    <t>B1500049773</t>
  </si>
  <si>
    <t>15/04/2023</t>
  </si>
  <si>
    <t>PAGO CI-0000144-2023, SERVICIO CONSULTA Y REPORTE DE DATA CEDULADOS. CORRESPONDIENTE AL PERIODO MAYO 2023, SEGUN DOC. ANEXOS.</t>
  </si>
  <si>
    <t>B1500001368</t>
  </si>
  <si>
    <t>Delta Comercial, SA</t>
  </si>
  <si>
    <t>4TO PAGO POR SERVICIOS DE MANTENIMIENTO PREVENTIVO DEL VEHICULO JEEP TOYOTA PRADO, SEGUN DOC ANEXO</t>
  </si>
  <si>
    <t>B1500017517</t>
  </si>
  <si>
    <t>Completo</t>
  </si>
  <si>
    <t>Brothers RSR Supply Offices, SRL</t>
  </si>
  <si>
    <t>PAGO POR LA ADQUISICION DE MATERIAL GASTABLE DE OFICINA Y ARTICULOS DE LIMPIEZA PARA USO DE ESTA UAF MEDIANTE LA FACTURA B1500001083.</t>
  </si>
  <si>
    <t>B1500001083</t>
  </si>
  <si>
    <t>Rafael Román Dickson Morales</t>
  </si>
  <si>
    <t>2DO Y ULTIMO PAGO POR SERVICIOS DE REPRESENTACION LEGAL A LA UNIDAD DE ANALISIS FINANCIERO</t>
  </si>
  <si>
    <t>B1500000035</t>
  </si>
  <si>
    <t>PAGO POR SERVICIOS DE CENTRAL TELEFONICA EN ESTA UAF. FACTURADO MEDIANTE LA CUENTA 710012281, CORRESPONDIENTE AL MES DE MAYO 2023.</t>
  </si>
  <si>
    <t>E450000009986</t>
  </si>
  <si>
    <t>Patesablée Fine Foods, SRL</t>
  </si>
  <si>
    <t>PAGO NO. 14 SEGUN OC UAF*2022-00006, MEDIANTE FACTURA B1500000241, POR SERVICIO Y SUMINISTRO DE REFRIGERIOS PARA DIFERENTES ACTIVIDADES DE ESTA UAF.</t>
  </si>
  <si>
    <t>B1500000241</t>
  </si>
  <si>
    <t>PAGO APORTE POR SEGURO COMPLEMENTARIO A COLABORADORES DE ESTA INSTITUCION, CORRESPONDIENTE AL MES DE MAYO 2023.</t>
  </si>
  <si>
    <t>HUMANO SEGUROS S A</t>
  </si>
  <si>
    <t>B1500027759</t>
  </si>
  <si>
    <t>9NO PAGO MEDIANTE FACTURA NCF B1500000919, S/G OC UAF-2022-00069, POR SERVICIOS DE LAVADO DE VEHICULOS DE ESTA INSTITUCION.</t>
  </si>
  <si>
    <t>B1500000919</t>
  </si>
  <si>
    <t>14VO PAGO DE ALQUlLER FURGON PARA ALMACEN Y FURGON CLIMATIZADO, CORRESPONDIENTE AL MES DE ABRIL 2023.</t>
  </si>
  <si>
    <t>Container Trailer Services (CTS), SRL</t>
  </si>
  <si>
    <t>B1500000293</t>
  </si>
  <si>
    <t>B1500000294</t>
  </si>
  <si>
    <t>4TO PAGO AL PROCESO UAF-CCC-CP-2022-0009, POR SERVICIO Y SUMINISTRO DE AUMUERZOS PARA LOS COLABORAOORES DE LA UAF.-</t>
  </si>
  <si>
    <t>B1500000812</t>
  </si>
  <si>
    <t>PAGO NO.20, MEDIANTE FACTURA NCF. B1500001854, S/G OC UAF-2021-00010, POR SERVICIO DE TOMA DE MUESTRAS PRE-EMPLEO PARA ESTA UAF.-</t>
  </si>
  <si>
    <t>B1500001854</t>
  </si>
  <si>
    <t>Construpa Constructora Padilla, SRL</t>
  </si>
  <si>
    <t>PAGO FACTURA NCF. B1500000229, S/G OC UAF-2023-00037, POR SERV. Y SUMINISTRO DE CAMIONES DE AGUA PARA USO DE ESTA UAF.-</t>
  </si>
  <si>
    <t>B1500000229</t>
  </si>
  <si>
    <t>CORPORACION DEL ACUEDUCTO Y ALCANTARILLADO DE SANTO DOMINGO</t>
  </si>
  <si>
    <t>PAGO FACTURAS NCF. B1500117876, 117844 Y 117839, POR SERVICIO Y SUMINISTRO DE AGUA POTABLE EN ESTA UAF. CORRESPONDIENTE AL MES DE MAYO 2023.</t>
  </si>
  <si>
    <t>B1500117839</t>
  </si>
  <si>
    <t>B1500117844</t>
  </si>
  <si>
    <t>B1500117876</t>
  </si>
  <si>
    <t>OFICINA GUBERNAMENTAL DE TECNOLOGIA DE LA INFORMACION Y COMUNICACION</t>
  </si>
  <si>
    <t>PAGO FACTURA NCF. B1500002227, POR SERVICIO DE ALOJAMIENTO EN EL DATACENTER DEL ESTADO DOMINICANO, CORRESPONDIENTE AL MES DE MAYO 2023.</t>
  </si>
  <si>
    <t>B1500002227</t>
  </si>
  <si>
    <t>Columbus Networks Dominicana, S.A</t>
  </si>
  <si>
    <t>PAGO FACTURA NCF B1500004458, POR SERVICIO DE INTERNET EN ESTA UAF. CORRESPONDIENTE AL MES DE MAYO 2023.</t>
  </si>
  <si>
    <t>B1500004458</t>
  </si>
  <si>
    <t>NASERTEC, SRL</t>
  </si>
  <si>
    <t>PAGO ADQUISICION DE SEÑALETICAS Y LAMINADOS PARA DISTINTAS AREAS DE ESTA UAF, MEDIANTE FACT. B1500000393.</t>
  </si>
  <si>
    <t>B1500000393</t>
  </si>
  <si>
    <t>15/05/2023</t>
  </si>
  <si>
    <t>15/06/2023</t>
  </si>
  <si>
    <t>Allinonesupply, SRL</t>
  </si>
  <si>
    <t>PAGO FACT. NCF. B1500000418, POR LA ADQUISICION DE PRODUCTOS DE LIMPIEZA PARA USO DE ESTA UAF.</t>
  </si>
  <si>
    <t>B1500000418</t>
  </si>
  <si>
    <t>Inversiones Sanfra, SRL</t>
  </si>
  <si>
    <t>PAGO FACT. NCF. B1500000556, POR LA ADQUISICION DE PRODUCTOS DE LIMPIEZA Y ARTICULOS DE LIMPIEZA PARA USO DE ESTA UAF.</t>
  </si>
  <si>
    <t>B1500000556</t>
  </si>
  <si>
    <t>Prolimdes Comercial, SRL</t>
  </si>
  <si>
    <t>PAGO FACT. NCF. B1500001194, POR LA ADQUISICION DE PRODUCTOS DE LIMPIEZA Y ARTICULOS DE LIMPIEZA PARA USO DE ESTA UAF.</t>
  </si>
  <si>
    <t>B1500001194</t>
  </si>
  <si>
    <t>Roslyn, SRL</t>
  </si>
  <si>
    <t>PAGO FACT. NCF. B1500000026, POR LA ADQUISICION DE PRODUCTOS DE LIMPIEZA Y ARTICULOS DE LIMPIEZA PARA USO DE ESTA UAF.</t>
  </si>
  <si>
    <t>B1500000026</t>
  </si>
  <si>
    <t>GTG Industrial, SRL</t>
  </si>
  <si>
    <t>PAGO FACT. NCF. B1500003301, POR LA ADQUISICION DE PRODUCTOS DE LIMPIEZA  PARA USO DE ESTA UAF.</t>
  </si>
  <si>
    <t>B1500003301</t>
  </si>
  <si>
    <t>Messi, SRL</t>
  </si>
  <si>
    <t>PAGO FACT. NCF. B1500000246,POR LA ADQUISCION DE TONERS PARA IMPRESORAS DE ESTA UAF.</t>
  </si>
  <si>
    <t>B1500000246</t>
  </si>
  <si>
    <t>Simpapel, SRL</t>
  </si>
  <si>
    <t>PAGO FACT. NCF. B1500000437, POR LA ADQUISCION DE TAMBOR PARA IMPRESORA DE ESTA UAF.</t>
  </si>
  <si>
    <t>B1500000437</t>
  </si>
  <si>
    <t>Sastreria Lavanderia Angelo, EIRL</t>
  </si>
  <si>
    <t>PAGO ANTICIPO DEL 20% DE LA OC UAF-2023-00074, MEDIANTE FACT. NCF. B1500000051, POR LA ADQUISICION DE UNIFORMES INSTITUCIONALES PARA USO DEL PERSONAL DE ESTA UAF.-</t>
  </si>
  <si>
    <t>B1500000051</t>
  </si>
  <si>
    <t>16/05/2023</t>
  </si>
  <si>
    <t>16/06/2023</t>
  </si>
  <si>
    <t>PAGO POR SERVICIOS DE DATA EN ESTA UAF. FACTURADO MEDIANTE LA CUENTA NO. 5771948 CORRESPONDIENTE AL PERIODO 11/04/2023 AL 10/05/2023.</t>
  </si>
  <si>
    <t>B1500050603</t>
  </si>
  <si>
    <t>23/05/2023</t>
  </si>
  <si>
    <t>23/06/2023</t>
  </si>
  <si>
    <t>CONSULTORES DE DATOS DEL CARIBE C POR A</t>
  </si>
  <si>
    <t>PAGO POR SERVICIOS DE CONSULTAS Y REPORTES DE DATA, CORRESPONDIENTE AL PERIODO 10/04/2023 AL 09/05/2023, SEGUN DOC ANEXOS.</t>
  </si>
  <si>
    <t>B1500001404</t>
  </si>
  <si>
    <t>24/05/2023</t>
  </si>
  <si>
    <t>PAGO POR LA ADQUISICION DE ACCESORIOS TECNOLOGICOS PARA USO DE ESTA, MEDIANTE FACT. B1500000197.</t>
  </si>
  <si>
    <t>Litang Investments, SRL</t>
  </si>
  <si>
    <t>B1500000197</t>
  </si>
  <si>
    <t>Apolinar Alexander Duran Brito</t>
  </si>
  <si>
    <t>PAGO POR LA ADQUISICION E INSTALACION DE PUERTA POLIMETAL PARA ESTA UAF, MEDIANTE FACT. B1500000204.</t>
  </si>
  <si>
    <t>B1500000204</t>
  </si>
  <si>
    <t>19/05/2023</t>
  </si>
  <si>
    <t>CTA Group, EIRL</t>
  </si>
  <si>
    <t>PAGO POR LA ADQUISICION Y EXPANSION DE SISTEMA DE SEGURIDAD ELECTRONICA, MEDIANTE, FACT. B1500000005</t>
  </si>
  <si>
    <t>B1500000005</t>
  </si>
  <si>
    <t>INSTITUTO CULTURAL DOMINICO A</t>
  </si>
  <si>
    <t>7MO PAGO BECA CURSO DE INGLES OBTENIDO POR LA COLABORADORA MARILIN VASQUEZ, MEDIANTE FACT. B1500002534.</t>
  </si>
  <si>
    <t>B1500002534</t>
  </si>
  <si>
    <t>INTEGRACIONES TECNOLOGICAS M&amp;A, SRL</t>
  </si>
  <si>
    <t>PAGO POR RENOVACION DE LICENCIAMIENTO SOPHOS PARA USO DE ESTA UAF, MEDIANTE FACTURA B1500000310.</t>
  </si>
  <si>
    <t>B1500000310</t>
  </si>
  <si>
    <t>EMPRESA DISTRIBUIDORA DE ELECTRICIDAD DEL ESTE S A</t>
  </si>
  <si>
    <t>PAGO POR SERVICIOS DE ENERGIA ELECTRICA NIC 2118910 Y 4065326 EN ESTA UAF, CORRESPONDIENTE A LOS PERIODOS 19/04/2023-19/05/2023 Y 17/04/2023-17/05/2023.</t>
  </si>
  <si>
    <t>B1500269346</t>
  </si>
  <si>
    <t>B1500272212</t>
  </si>
  <si>
    <t>22/05/2023</t>
  </si>
  <si>
    <t>24/06/2023</t>
  </si>
  <si>
    <t>19/06/2023</t>
  </si>
  <si>
    <t>22/06/2023</t>
  </si>
  <si>
    <t>PAGO NO.15 SEGUN OC UAF-2022-00006, MEDIANTE FACTURA B1500000244, POR SERVICIO Y SUMINISTRO DE REFRIGERIOS PARA DIFERENTES ACTIVIDADES DE ESTA UAF</t>
  </si>
  <si>
    <t>B1500000244</t>
  </si>
  <si>
    <t>30/06/2023</t>
  </si>
  <si>
    <t>Muebles y Equipos para Oficina León Gonzalez, SRL</t>
  </si>
  <si>
    <t>PAGO POR LA ADQUISICION DE UNA CREDENZA PARA USO DE ESTA UAF, MEDIANTE LA FACTURA B1500000907.</t>
  </si>
  <si>
    <t>B1500000907</t>
  </si>
  <si>
    <t>27/04/2023</t>
  </si>
  <si>
    <t>Flow, SRL</t>
  </si>
  <si>
    <t>PAGO POR LA ADQUISICION DE MOBILIARIO DE OFICINAS PARA USO DE ESTA UAF, MEDIANTE FACTURA B1500000870.</t>
  </si>
  <si>
    <t>B1500000870</t>
  </si>
  <si>
    <t>27/03/2023</t>
  </si>
  <si>
    <t>PAGO POR LA ADQUISICION DE ESTACIONES MODULARES PARA USO DE ESTA UAF, MEDIANTE FACTURA B1500000871.</t>
  </si>
  <si>
    <t>B1500000871</t>
  </si>
  <si>
    <t>PAGO FACT. NCF. B1500000062, POR LA ADQUISICION DE ARCHIVO INTELIGENTE DE SISTEMA MECANICO CON 28 MODULOS PARA USO DE ESTA UAF.</t>
  </si>
  <si>
    <t>Hambientes Modulares, SRL</t>
  </si>
  <si>
    <t>B1500000062</t>
  </si>
  <si>
    <t>PAGO POR LA ADQUISICION DE ACCESORIOS TECNOLOGICOS PARA USO DE ESTA UAF, MEDIANTE FACTURA B1500001666.</t>
  </si>
  <si>
    <t>Ramirez &amp; Mojica Envoy Pack Courier Express, SRL</t>
  </si>
  <si>
    <t>B1500001666</t>
  </si>
  <si>
    <t>PAGO 7MA CUBICACION Y FINAL POR REMODELACION DE EDIFICIO DE ESTA UAF, SEGUN ANEXOS.-</t>
  </si>
  <si>
    <t>INGENIEROS EVALUADORES Y CONSULTORES C POR A</t>
  </si>
  <si>
    <t>B1500000070</t>
  </si>
  <si>
    <t>Pendiente</t>
  </si>
  <si>
    <t>PAGO 2DA CUBICACION DEL CONTRATO CO-0001168-2022 POR ADQUISICION E INSTALACION DE GENERADOR ELECTRICO PARA ESTA UAF, SEGUN ANEXOS.-</t>
  </si>
  <si>
    <t>ENERGIA ELECTRICA S A</t>
  </si>
  <si>
    <t>B1500000080</t>
  </si>
  <si>
    <t>27/05/2023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</si>
</sst>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6" fontId="32" fillId="2" borderId="1" xfId="0" applyNumberFormat="1" applyFont="1" applyFill="1" applyBorder="1" applyAlignment="1">
      <alignment horizontal="center" vertical="center" wrapText="1"/>
    </xf>
    <xf numFmtId="167" fontId="32" fillId="0" borderId="25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166" fontId="26" fillId="6" borderId="28" xfId="0" applyNumberFormat="1" applyFont="1" applyFill="1" applyBorder="1" applyAlignment="1">
      <alignment horizontal="center" vertical="center" wrapText="1"/>
    </xf>
    <xf numFmtId="166" fontId="26" fillId="6" borderId="29" xfId="0" applyNumberFormat="1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14" fontId="32" fillId="2" borderId="26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2" fillId="2" borderId="26" xfId="0" applyFont="1" applyFill="1" applyBorder="1" applyAlignment="1">
      <alignment horizontal="left" vertical="center" wrapText="1"/>
    </xf>
    <xf numFmtId="0" fontId="32" fillId="2" borderId="30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4"/>
      <c r="B9" s="124"/>
    </row>
    <row r="10" spans="1:2" s="84" customFormat="1" ht="32.25" x14ac:dyDescent="0.2">
      <c r="A10" s="124"/>
      <c r="B10" s="124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5"/>
      <c r="B14" s="125"/>
    </row>
    <row r="15" spans="1:2" s="84" customFormat="1" ht="26.25" customHeight="1" x14ac:dyDescent="0.2">
      <c r="A15" s="126" t="s">
        <v>2</v>
      </c>
      <c r="B15" s="128" t="s">
        <v>4</v>
      </c>
    </row>
    <row r="16" spans="1:2" s="84" customFormat="1" ht="27.75" customHeight="1" thickBot="1" x14ac:dyDescent="0.25">
      <c r="A16" s="127"/>
      <c r="B16" s="129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34"/>
  <sheetViews>
    <sheetView showGridLines="0" tabSelected="1" view="pageBreakPreview" topLeftCell="A34" zoomScale="60" zoomScaleNormal="80" zoomScalePageLayoutView="50" workbookViewId="0">
      <selection activeCell="E61" sqref="E61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 x14ac:dyDescent="0.2">
      <c r="A7" s="134" t="s">
        <v>124</v>
      </c>
      <c r="B7" s="134"/>
      <c r="C7" s="134"/>
      <c r="D7" s="134"/>
      <c r="E7" s="134"/>
      <c r="F7" s="134"/>
      <c r="G7" s="134"/>
      <c r="H7" s="134"/>
      <c r="I7" s="134"/>
    </row>
    <row r="8" spans="1:12" ht="32.25" x14ac:dyDescent="0.2">
      <c r="A8" s="124" t="s">
        <v>94</v>
      </c>
      <c r="B8" s="124"/>
      <c r="C8" s="124"/>
      <c r="D8" s="124"/>
      <c r="E8" s="124"/>
      <c r="F8" s="124"/>
      <c r="G8" s="124"/>
      <c r="H8" s="124"/>
      <c r="I8" s="124"/>
    </row>
    <row r="9" spans="1:12" ht="27" thickBot="1" x14ac:dyDescent="0.4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5" t="s">
        <v>134</v>
      </c>
      <c r="B10" s="136"/>
      <c r="C10" s="136"/>
      <c r="D10" s="136"/>
      <c r="E10" s="136"/>
      <c r="F10" s="136"/>
      <c r="G10" s="136"/>
      <c r="H10" s="136"/>
      <c r="I10" s="137"/>
    </row>
    <row r="11" spans="1:12" x14ac:dyDescent="0.2">
      <c r="A11" s="132" t="s">
        <v>101</v>
      </c>
      <c r="B11" s="138" t="s">
        <v>3</v>
      </c>
      <c r="C11" s="132" t="s">
        <v>1</v>
      </c>
      <c r="D11" s="132" t="s">
        <v>95</v>
      </c>
      <c r="E11" s="130" t="s">
        <v>96</v>
      </c>
      <c r="F11" s="132" t="s">
        <v>97</v>
      </c>
      <c r="G11" s="132" t="s">
        <v>98</v>
      </c>
      <c r="H11" s="130" t="s">
        <v>99</v>
      </c>
      <c r="I11" s="132" t="s">
        <v>100</v>
      </c>
    </row>
    <row r="12" spans="1:12" ht="26.25" thickBot="1" x14ac:dyDescent="0.25">
      <c r="A12" s="133"/>
      <c r="B12" s="139"/>
      <c r="C12" s="133"/>
      <c r="D12" s="133"/>
      <c r="E12" s="131"/>
      <c r="F12" s="133"/>
      <c r="G12" s="133"/>
      <c r="H12" s="131"/>
      <c r="I12" s="133"/>
    </row>
    <row r="13" spans="1:12" s="94" customFormat="1" ht="24" customHeight="1" x14ac:dyDescent="0.2">
      <c r="A13" s="146" t="s">
        <v>128</v>
      </c>
      <c r="B13" s="146" t="s">
        <v>135</v>
      </c>
      <c r="C13" s="123" t="s">
        <v>137</v>
      </c>
      <c r="D13" s="140">
        <v>44962</v>
      </c>
      <c r="E13" s="109">
        <v>300</v>
      </c>
      <c r="F13" s="140" t="s">
        <v>138</v>
      </c>
      <c r="G13" s="109">
        <v>300</v>
      </c>
      <c r="H13" s="120">
        <f>+E13-G13</f>
        <v>0</v>
      </c>
      <c r="I13" s="121" t="s">
        <v>148</v>
      </c>
      <c r="J13" s="115"/>
      <c r="K13" s="115"/>
      <c r="L13" s="115"/>
    </row>
    <row r="14" spans="1:12" s="94" customFormat="1" ht="24" customHeight="1" x14ac:dyDescent="0.2">
      <c r="A14" s="143"/>
      <c r="B14" s="143"/>
      <c r="C14" s="105" t="s">
        <v>136</v>
      </c>
      <c r="D14" s="141"/>
      <c r="E14" s="109">
        <v>1425</v>
      </c>
      <c r="F14" s="141"/>
      <c r="G14" s="109">
        <v>1425</v>
      </c>
      <c r="H14" s="120">
        <f t="shared" ref="H14:H59" si="0">+E14-G14</f>
        <v>0</v>
      </c>
      <c r="I14" s="121" t="s">
        <v>148</v>
      </c>
      <c r="J14" s="115"/>
      <c r="K14" s="115"/>
      <c r="L14" s="115"/>
    </row>
    <row r="15" spans="1:12" s="94" customFormat="1" ht="60" x14ac:dyDescent="0.2">
      <c r="A15" s="122" t="s">
        <v>139</v>
      </c>
      <c r="B15" s="122" t="s">
        <v>140</v>
      </c>
      <c r="C15" s="105" t="s">
        <v>141</v>
      </c>
      <c r="D15" s="106" t="s">
        <v>142</v>
      </c>
      <c r="E15" s="109">
        <v>16989.91</v>
      </c>
      <c r="F15" s="106" t="s">
        <v>138</v>
      </c>
      <c r="G15" s="109">
        <v>16989.91</v>
      </c>
      <c r="H15" s="120">
        <f t="shared" si="0"/>
        <v>0</v>
      </c>
      <c r="I15" s="121" t="s">
        <v>148</v>
      </c>
      <c r="J15" s="115"/>
      <c r="K15" s="115"/>
      <c r="L15" s="115"/>
    </row>
    <row r="16" spans="1:12" s="94" customFormat="1" ht="60" x14ac:dyDescent="0.2">
      <c r="A16" s="122" t="s">
        <v>127</v>
      </c>
      <c r="B16" s="122" t="s">
        <v>143</v>
      </c>
      <c r="C16" s="105" t="s">
        <v>144</v>
      </c>
      <c r="D16" s="106">
        <v>44931</v>
      </c>
      <c r="E16" s="109">
        <v>6000</v>
      </c>
      <c r="F16" s="106" t="s">
        <v>138</v>
      </c>
      <c r="G16" s="109">
        <v>6000</v>
      </c>
      <c r="H16" s="120">
        <f t="shared" si="0"/>
        <v>0</v>
      </c>
      <c r="I16" s="121" t="s">
        <v>148</v>
      </c>
      <c r="J16" s="115"/>
      <c r="K16" s="115"/>
      <c r="L16" s="115"/>
    </row>
    <row r="17" spans="1:12" s="94" customFormat="1" ht="45" x14ac:dyDescent="0.2">
      <c r="A17" s="122" t="s">
        <v>145</v>
      </c>
      <c r="B17" s="122" t="s">
        <v>146</v>
      </c>
      <c r="C17" s="105" t="s">
        <v>147</v>
      </c>
      <c r="D17" s="106">
        <v>44990</v>
      </c>
      <c r="E17" s="109">
        <v>17239.34</v>
      </c>
      <c r="F17" s="106" t="s">
        <v>138</v>
      </c>
      <c r="G17" s="109">
        <v>17239.34</v>
      </c>
      <c r="H17" s="120">
        <f t="shared" si="0"/>
        <v>0</v>
      </c>
      <c r="I17" s="121" t="s">
        <v>148</v>
      </c>
      <c r="J17" s="115"/>
      <c r="K17" s="115"/>
      <c r="L17" s="115"/>
    </row>
    <row r="18" spans="1:12" s="94" customFormat="1" ht="45" x14ac:dyDescent="0.2">
      <c r="A18" s="122" t="s">
        <v>149</v>
      </c>
      <c r="B18" s="122" t="s">
        <v>150</v>
      </c>
      <c r="C18" s="105" t="s">
        <v>151</v>
      </c>
      <c r="D18" s="106">
        <v>44990</v>
      </c>
      <c r="E18" s="109">
        <v>20001</v>
      </c>
      <c r="F18" s="106" t="s">
        <v>138</v>
      </c>
      <c r="G18" s="109">
        <v>20001</v>
      </c>
      <c r="H18" s="120">
        <f t="shared" si="0"/>
        <v>0</v>
      </c>
      <c r="I18" s="121" t="s">
        <v>148</v>
      </c>
      <c r="J18" s="115"/>
      <c r="K18" s="115"/>
      <c r="L18" s="115"/>
    </row>
    <row r="19" spans="1:12" s="94" customFormat="1" ht="30" customHeight="1" x14ac:dyDescent="0.2">
      <c r="A19" s="105" t="s">
        <v>152</v>
      </c>
      <c r="B19" s="105" t="s">
        <v>153</v>
      </c>
      <c r="C19" s="105" t="s">
        <v>154</v>
      </c>
      <c r="D19" s="106" t="s">
        <v>129</v>
      </c>
      <c r="E19" s="109">
        <v>177000</v>
      </c>
      <c r="F19" s="106" t="s">
        <v>138</v>
      </c>
      <c r="G19" s="109">
        <v>177000</v>
      </c>
      <c r="H19" s="120">
        <f t="shared" si="0"/>
        <v>0</v>
      </c>
      <c r="I19" s="121" t="s">
        <v>148</v>
      </c>
      <c r="J19" s="115"/>
      <c r="K19" s="115"/>
      <c r="L19" s="115"/>
    </row>
    <row r="20" spans="1:12" s="94" customFormat="1" ht="60" customHeight="1" x14ac:dyDescent="0.2">
      <c r="A20" s="122" t="s">
        <v>130</v>
      </c>
      <c r="B20" s="122" t="s">
        <v>155</v>
      </c>
      <c r="C20" s="105" t="s">
        <v>156</v>
      </c>
      <c r="D20" s="106">
        <v>45021</v>
      </c>
      <c r="E20" s="109">
        <v>92017.04</v>
      </c>
      <c r="F20" s="106" t="s">
        <v>138</v>
      </c>
      <c r="G20" s="109">
        <v>92017.04</v>
      </c>
      <c r="H20" s="120">
        <f t="shared" si="0"/>
        <v>0</v>
      </c>
      <c r="I20" s="121" t="s">
        <v>148</v>
      </c>
      <c r="J20" s="115"/>
      <c r="K20" s="115"/>
      <c r="L20" s="115"/>
    </row>
    <row r="21" spans="1:12" s="94" customFormat="1" ht="60" x14ac:dyDescent="0.2">
      <c r="A21" s="122" t="s">
        <v>157</v>
      </c>
      <c r="B21" s="122" t="s">
        <v>158</v>
      </c>
      <c r="C21" s="105" t="s">
        <v>159</v>
      </c>
      <c r="D21" s="106">
        <v>45204</v>
      </c>
      <c r="E21" s="109">
        <v>12882</v>
      </c>
      <c r="F21" s="106" t="s">
        <v>138</v>
      </c>
      <c r="G21" s="109">
        <v>12882</v>
      </c>
      <c r="H21" s="120">
        <f t="shared" si="0"/>
        <v>0</v>
      </c>
      <c r="I21" s="121" t="s">
        <v>148</v>
      </c>
      <c r="J21" s="115"/>
      <c r="K21" s="115"/>
      <c r="L21" s="115"/>
    </row>
    <row r="22" spans="1:12" s="94" customFormat="1" ht="51" customHeight="1" x14ac:dyDescent="0.2">
      <c r="A22" s="122" t="s">
        <v>161</v>
      </c>
      <c r="B22" s="122" t="s">
        <v>160</v>
      </c>
      <c r="C22" s="105" t="s">
        <v>162</v>
      </c>
      <c r="D22" s="106">
        <v>44931</v>
      </c>
      <c r="E22" s="109">
        <v>830586.74</v>
      </c>
      <c r="F22" s="106" t="s">
        <v>138</v>
      </c>
      <c r="G22" s="109">
        <v>830586.74</v>
      </c>
      <c r="H22" s="120">
        <f t="shared" si="0"/>
        <v>0</v>
      </c>
      <c r="I22" s="121" t="s">
        <v>148</v>
      </c>
      <c r="J22" s="115"/>
      <c r="K22" s="115"/>
      <c r="L22" s="115"/>
    </row>
    <row r="23" spans="1:12" s="94" customFormat="1" ht="45" x14ac:dyDescent="0.2">
      <c r="A23" s="122" t="s">
        <v>132</v>
      </c>
      <c r="B23" s="122" t="s">
        <v>163</v>
      </c>
      <c r="C23" s="105" t="s">
        <v>164</v>
      </c>
      <c r="D23" s="106">
        <v>45204</v>
      </c>
      <c r="E23" s="109">
        <v>4229.9799999999996</v>
      </c>
      <c r="F23" s="106" t="s">
        <v>138</v>
      </c>
      <c r="G23" s="109">
        <v>4229.9799999999996</v>
      </c>
      <c r="H23" s="120">
        <f t="shared" si="0"/>
        <v>0</v>
      </c>
      <c r="I23" s="121" t="s">
        <v>148</v>
      </c>
      <c r="J23" s="115"/>
      <c r="K23" s="115"/>
      <c r="L23" s="115"/>
    </row>
    <row r="24" spans="1:12" s="94" customFormat="1" ht="45" customHeight="1" x14ac:dyDescent="0.2">
      <c r="A24" s="142" t="s">
        <v>166</v>
      </c>
      <c r="B24" s="142" t="s">
        <v>165</v>
      </c>
      <c r="C24" s="105" t="s">
        <v>167</v>
      </c>
      <c r="D24" s="106">
        <v>45143</v>
      </c>
      <c r="E24" s="109">
        <v>14160</v>
      </c>
      <c r="F24" s="106" t="s">
        <v>138</v>
      </c>
      <c r="G24" s="109">
        <v>14160</v>
      </c>
      <c r="H24" s="120">
        <f t="shared" si="0"/>
        <v>0</v>
      </c>
      <c r="I24" s="121" t="s">
        <v>148</v>
      </c>
      <c r="J24" s="115"/>
      <c r="K24" s="115"/>
      <c r="L24" s="115"/>
    </row>
    <row r="25" spans="1:12" s="94" customFormat="1" ht="24" customHeight="1" x14ac:dyDescent="0.2">
      <c r="A25" s="143"/>
      <c r="B25" s="143"/>
      <c r="C25" s="105" t="s">
        <v>168</v>
      </c>
      <c r="D25" s="106">
        <v>45143</v>
      </c>
      <c r="E25" s="109">
        <v>6490</v>
      </c>
      <c r="F25" s="106" t="s">
        <v>138</v>
      </c>
      <c r="G25" s="109">
        <v>6490</v>
      </c>
      <c r="H25" s="120">
        <f t="shared" si="0"/>
        <v>0</v>
      </c>
      <c r="I25" s="121" t="s">
        <v>148</v>
      </c>
      <c r="J25" s="115"/>
      <c r="K25" s="115"/>
      <c r="L25" s="115"/>
    </row>
    <row r="26" spans="1:12" s="94" customFormat="1" ht="45" x14ac:dyDescent="0.2">
      <c r="A26" s="105" t="s">
        <v>133</v>
      </c>
      <c r="B26" s="105" t="s">
        <v>169</v>
      </c>
      <c r="C26" s="105" t="s">
        <v>170</v>
      </c>
      <c r="D26" s="106">
        <v>45204</v>
      </c>
      <c r="E26" s="109">
        <v>469618.64</v>
      </c>
      <c r="F26" s="106" t="s">
        <v>138</v>
      </c>
      <c r="G26" s="109">
        <v>469618.64</v>
      </c>
      <c r="H26" s="120">
        <f t="shared" si="0"/>
        <v>0</v>
      </c>
      <c r="I26" s="121" t="s">
        <v>148</v>
      </c>
      <c r="J26" s="115"/>
      <c r="K26" s="115"/>
      <c r="L26" s="115"/>
    </row>
    <row r="27" spans="1:12" s="94" customFormat="1" ht="45" x14ac:dyDescent="0.2">
      <c r="A27" s="122" t="s">
        <v>131</v>
      </c>
      <c r="B27" s="122" t="s">
        <v>171</v>
      </c>
      <c r="C27" s="105" t="s">
        <v>172</v>
      </c>
      <c r="D27" s="106">
        <v>45265</v>
      </c>
      <c r="E27" s="109">
        <v>4760</v>
      </c>
      <c r="F27" s="106" t="s">
        <v>138</v>
      </c>
      <c r="G27" s="109">
        <v>4760</v>
      </c>
      <c r="H27" s="120">
        <f t="shared" si="0"/>
        <v>0</v>
      </c>
      <c r="I27" s="121" t="s">
        <v>148</v>
      </c>
      <c r="J27" s="115"/>
      <c r="K27" s="115"/>
      <c r="L27" s="115"/>
    </row>
    <row r="28" spans="1:12" s="94" customFormat="1" ht="45" x14ac:dyDescent="0.2">
      <c r="A28" s="122" t="s">
        <v>173</v>
      </c>
      <c r="B28" s="122" t="s">
        <v>174</v>
      </c>
      <c r="C28" s="105" t="s">
        <v>175</v>
      </c>
      <c r="D28" s="106">
        <v>45265</v>
      </c>
      <c r="E28" s="109">
        <v>14750</v>
      </c>
      <c r="F28" s="106" t="s">
        <v>138</v>
      </c>
      <c r="G28" s="109">
        <v>14750</v>
      </c>
      <c r="H28" s="120">
        <f t="shared" si="0"/>
        <v>0</v>
      </c>
      <c r="I28" s="121" t="s">
        <v>148</v>
      </c>
      <c r="J28" s="115"/>
      <c r="K28" s="115"/>
      <c r="L28" s="115"/>
    </row>
    <row r="29" spans="1:12" s="94" customFormat="1" ht="28.5" customHeight="1" x14ac:dyDescent="0.2">
      <c r="A29" s="142" t="s">
        <v>176</v>
      </c>
      <c r="B29" s="142" t="s">
        <v>177</v>
      </c>
      <c r="C29" s="105" t="s">
        <v>178</v>
      </c>
      <c r="D29" s="106">
        <v>44931</v>
      </c>
      <c r="E29" s="109">
        <v>854</v>
      </c>
      <c r="F29" s="106" t="s">
        <v>138</v>
      </c>
      <c r="G29" s="109">
        <v>854</v>
      </c>
      <c r="H29" s="120">
        <f t="shared" si="0"/>
        <v>0</v>
      </c>
      <c r="I29" s="121" t="s">
        <v>148</v>
      </c>
      <c r="J29" s="115"/>
      <c r="K29" s="115"/>
      <c r="L29" s="115"/>
    </row>
    <row r="30" spans="1:12" s="94" customFormat="1" ht="24" customHeight="1" x14ac:dyDescent="0.2">
      <c r="A30" s="147"/>
      <c r="B30" s="147"/>
      <c r="C30" s="105" t="s">
        <v>179</v>
      </c>
      <c r="D30" s="106">
        <v>44931</v>
      </c>
      <c r="E30" s="109">
        <v>2586</v>
      </c>
      <c r="F30" s="106" t="s">
        <v>138</v>
      </c>
      <c r="G30" s="109">
        <v>2586</v>
      </c>
      <c r="H30" s="120">
        <f t="shared" si="0"/>
        <v>0</v>
      </c>
      <c r="I30" s="121" t="s">
        <v>148</v>
      </c>
      <c r="J30" s="115"/>
      <c r="K30" s="115"/>
      <c r="L30" s="115"/>
    </row>
    <row r="31" spans="1:12" s="94" customFormat="1" ht="24" customHeight="1" x14ac:dyDescent="0.2">
      <c r="A31" s="143"/>
      <c r="B31" s="143"/>
      <c r="C31" s="105" t="s">
        <v>180</v>
      </c>
      <c r="D31" s="106">
        <v>44931</v>
      </c>
      <c r="E31" s="109">
        <v>767</v>
      </c>
      <c r="F31" s="106" t="s">
        <v>138</v>
      </c>
      <c r="G31" s="109">
        <v>767</v>
      </c>
      <c r="H31" s="120">
        <f t="shared" si="0"/>
        <v>0</v>
      </c>
      <c r="I31" s="121" t="s">
        <v>148</v>
      </c>
      <c r="J31" s="115"/>
      <c r="K31" s="115"/>
      <c r="L31" s="115"/>
    </row>
    <row r="32" spans="1:12" s="94" customFormat="1" ht="60" x14ac:dyDescent="0.2">
      <c r="A32" s="122" t="s">
        <v>181</v>
      </c>
      <c r="B32" s="122" t="s">
        <v>182</v>
      </c>
      <c r="C32" s="105" t="s">
        <v>183</v>
      </c>
      <c r="D32" s="106">
        <v>45265</v>
      </c>
      <c r="E32" s="109">
        <v>207000</v>
      </c>
      <c r="F32" s="106" t="s">
        <v>138</v>
      </c>
      <c r="G32" s="109">
        <v>207000</v>
      </c>
      <c r="H32" s="120">
        <f t="shared" si="0"/>
        <v>0</v>
      </c>
      <c r="I32" s="121" t="s">
        <v>148</v>
      </c>
      <c r="J32" s="115"/>
      <c r="K32" s="115"/>
      <c r="L32" s="115"/>
    </row>
    <row r="33" spans="1:12" s="94" customFormat="1" ht="45" x14ac:dyDescent="0.2">
      <c r="A33" s="122" t="s">
        <v>184</v>
      </c>
      <c r="B33" s="122" t="s">
        <v>185</v>
      </c>
      <c r="C33" s="105" t="s">
        <v>186</v>
      </c>
      <c r="D33" s="106">
        <v>45265</v>
      </c>
      <c r="E33" s="109">
        <v>71500</v>
      </c>
      <c r="F33" s="106" t="s">
        <v>138</v>
      </c>
      <c r="G33" s="109">
        <v>71500</v>
      </c>
      <c r="H33" s="120">
        <f t="shared" si="0"/>
        <v>0</v>
      </c>
      <c r="I33" s="121" t="s">
        <v>148</v>
      </c>
      <c r="J33" s="115"/>
      <c r="K33" s="115"/>
      <c r="L33" s="115"/>
    </row>
    <row r="34" spans="1:12" s="94" customFormat="1" ht="45" x14ac:dyDescent="0.2">
      <c r="A34" s="122" t="s">
        <v>187</v>
      </c>
      <c r="B34" s="122" t="s">
        <v>188</v>
      </c>
      <c r="C34" s="105" t="s">
        <v>189</v>
      </c>
      <c r="D34" s="106" t="s">
        <v>190</v>
      </c>
      <c r="E34" s="109">
        <v>62693.4</v>
      </c>
      <c r="F34" s="106" t="s">
        <v>191</v>
      </c>
      <c r="G34" s="109">
        <v>62693.4</v>
      </c>
      <c r="H34" s="120">
        <f t="shared" si="0"/>
        <v>0</v>
      </c>
      <c r="I34" s="121" t="s">
        <v>148</v>
      </c>
      <c r="J34" s="115"/>
      <c r="K34" s="115"/>
      <c r="L34" s="115"/>
    </row>
    <row r="35" spans="1:12" s="94" customFormat="1" ht="45" x14ac:dyDescent="0.2">
      <c r="A35" s="122" t="s">
        <v>192</v>
      </c>
      <c r="B35" s="122" t="s">
        <v>193</v>
      </c>
      <c r="C35" s="105" t="s">
        <v>194</v>
      </c>
      <c r="D35" s="106" t="s">
        <v>190</v>
      </c>
      <c r="E35" s="109">
        <v>19245.8</v>
      </c>
      <c r="F35" s="106" t="s">
        <v>191</v>
      </c>
      <c r="G35" s="109">
        <v>19245.8</v>
      </c>
      <c r="H35" s="120">
        <f t="shared" si="0"/>
        <v>0</v>
      </c>
      <c r="I35" s="121" t="s">
        <v>148</v>
      </c>
      <c r="J35" s="115"/>
      <c r="K35" s="115"/>
      <c r="L35" s="115"/>
    </row>
    <row r="36" spans="1:12" s="94" customFormat="1" ht="45" x14ac:dyDescent="0.2">
      <c r="A36" s="122" t="s">
        <v>195</v>
      </c>
      <c r="B36" s="122" t="s">
        <v>196</v>
      </c>
      <c r="C36" s="105" t="s">
        <v>197</v>
      </c>
      <c r="D36" s="106" t="s">
        <v>190</v>
      </c>
      <c r="E36" s="109">
        <v>12594.54</v>
      </c>
      <c r="F36" s="106" t="s">
        <v>191</v>
      </c>
      <c r="G36" s="109">
        <v>12594.54</v>
      </c>
      <c r="H36" s="120">
        <f t="shared" si="0"/>
        <v>0</v>
      </c>
      <c r="I36" s="121" t="s">
        <v>148</v>
      </c>
      <c r="J36" s="115"/>
      <c r="K36" s="115"/>
      <c r="L36" s="115"/>
    </row>
    <row r="37" spans="1:12" s="94" customFormat="1" ht="45" x14ac:dyDescent="0.2">
      <c r="A37" s="122" t="s">
        <v>198</v>
      </c>
      <c r="B37" s="122" t="s">
        <v>199</v>
      </c>
      <c r="C37" s="105" t="s">
        <v>200</v>
      </c>
      <c r="D37" s="106" t="s">
        <v>190</v>
      </c>
      <c r="E37" s="109">
        <v>40757.199999999997</v>
      </c>
      <c r="F37" s="106" t="s">
        <v>191</v>
      </c>
      <c r="G37" s="109">
        <v>40757.199999999997</v>
      </c>
      <c r="H37" s="120">
        <f t="shared" si="0"/>
        <v>0</v>
      </c>
      <c r="I37" s="121" t="s">
        <v>148</v>
      </c>
      <c r="J37" s="115"/>
      <c r="K37" s="115"/>
      <c r="L37" s="115"/>
    </row>
    <row r="38" spans="1:12" s="94" customFormat="1" ht="45" x14ac:dyDescent="0.2">
      <c r="A38" s="122" t="s">
        <v>201</v>
      </c>
      <c r="B38" s="122" t="s">
        <v>202</v>
      </c>
      <c r="C38" s="105" t="s">
        <v>203</v>
      </c>
      <c r="D38" s="106" t="s">
        <v>190</v>
      </c>
      <c r="E38" s="109">
        <v>15551.96</v>
      </c>
      <c r="F38" s="106" t="s">
        <v>191</v>
      </c>
      <c r="G38" s="109">
        <v>15551.96</v>
      </c>
      <c r="H38" s="120">
        <f t="shared" si="0"/>
        <v>0</v>
      </c>
      <c r="I38" s="121" t="s">
        <v>148</v>
      </c>
      <c r="J38" s="115"/>
      <c r="K38" s="115"/>
      <c r="L38" s="115"/>
    </row>
    <row r="39" spans="1:12" s="94" customFormat="1" ht="45" x14ac:dyDescent="0.2">
      <c r="A39" s="122" t="s">
        <v>204</v>
      </c>
      <c r="B39" s="122" t="s">
        <v>205</v>
      </c>
      <c r="C39" s="105" t="s">
        <v>206</v>
      </c>
      <c r="D39" s="106" t="s">
        <v>190</v>
      </c>
      <c r="E39" s="109">
        <v>27258</v>
      </c>
      <c r="F39" s="106" t="s">
        <v>191</v>
      </c>
      <c r="G39" s="109">
        <v>27258</v>
      </c>
      <c r="H39" s="120">
        <f t="shared" si="0"/>
        <v>0</v>
      </c>
      <c r="I39" s="121" t="s">
        <v>148</v>
      </c>
      <c r="J39" s="115"/>
      <c r="K39" s="115"/>
      <c r="L39" s="115"/>
    </row>
    <row r="40" spans="1:12" s="94" customFormat="1" ht="30" x14ac:dyDescent="0.2">
      <c r="A40" s="122" t="s">
        <v>207</v>
      </c>
      <c r="B40" s="122" t="s">
        <v>208</v>
      </c>
      <c r="C40" s="105" t="s">
        <v>209</v>
      </c>
      <c r="D40" s="106" t="s">
        <v>190</v>
      </c>
      <c r="E40" s="109">
        <v>418900</v>
      </c>
      <c r="F40" s="106" t="s">
        <v>191</v>
      </c>
      <c r="G40" s="109">
        <v>418900</v>
      </c>
      <c r="H40" s="120">
        <f t="shared" si="0"/>
        <v>0</v>
      </c>
      <c r="I40" s="121" t="s">
        <v>148</v>
      </c>
      <c r="J40" s="115"/>
      <c r="K40" s="115"/>
      <c r="L40" s="115"/>
    </row>
    <row r="41" spans="1:12" s="94" customFormat="1" ht="30" x14ac:dyDescent="0.2">
      <c r="A41" s="122" t="s">
        <v>210</v>
      </c>
      <c r="B41" s="122" t="s">
        <v>211</v>
      </c>
      <c r="C41" s="105" t="s">
        <v>212</v>
      </c>
      <c r="D41" s="106" t="s">
        <v>190</v>
      </c>
      <c r="E41" s="109">
        <v>14893.91</v>
      </c>
      <c r="F41" s="106" t="s">
        <v>191</v>
      </c>
      <c r="G41" s="109">
        <v>14893.91</v>
      </c>
      <c r="H41" s="120">
        <f t="shared" si="0"/>
        <v>0</v>
      </c>
      <c r="I41" s="121" t="s">
        <v>148</v>
      </c>
      <c r="J41" s="115"/>
      <c r="K41" s="115"/>
      <c r="L41" s="115"/>
    </row>
    <row r="42" spans="1:12" s="94" customFormat="1" ht="60" x14ac:dyDescent="0.2">
      <c r="A42" s="122" t="s">
        <v>213</v>
      </c>
      <c r="B42" s="122" t="s">
        <v>214</v>
      </c>
      <c r="C42" s="105" t="s">
        <v>215</v>
      </c>
      <c r="D42" s="106" t="s">
        <v>216</v>
      </c>
      <c r="E42" s="109">
        <v>294780</v>
      </c>
      <c r="F42" s="106" t="s">
        <v>217</v>
      </c>
      <c r="G42" s="109">
        <v>294780</v>
      </c>
      <c r="H42" s="120">
        <f t="shared" si="0"/>
        <v>0</v>
      </c>
      <c r="I42" s="121" t="s">
        <v>148</v>
      </c>
      <c r="J42" s="115"/>
      <c r="K42" s="115"/>
      <c r="L42" s="115"/>
    </row>
    <row r="43" spans="1:12" s="94" customFormat="1" ht="60" x14ac:dyDescent="0.2">
      <c r="A43" s="122" t="s">
        <v>139</v>
      </c>
      <c r="B43" s="122" t="s">
        <v>218</v>
      </c>
      <c r="C43" s="105" t="s">
        <v>219</v>
      </c>
      <c r="D43" s="106" t="s">
        <v>220</v>
      </c>
      <c r="E43" s="109">
        <v>17816.25</v>
      </c>
      <c r="F43" s="106" t="s">
        <v>221</v>
      </c>
      <c r="G43" s="109">
        <v>17816.25</v>
      </c>
      <c r="H43" s="120">
        <f t="shared" si="0"/>
        <v>0</v>
      </c>
      <c r="I43" s="121" t="s">
        <v>148</v>
      </c>
      <c r="J43" s="115"/>
      <c r="K43" s="115"/>
      <c r="L43" s="115"/>
    </row>
    <row r="44" spans="1:12" s="94" customFormat="1" ht="45" x14ac:dyDescent="0.2">
      <c r="A44" s="122" t="s">
        <v>222</v>
      </c>
      <c r="B44" s="122" t="s">
        <v>223</v>
      </c>
      <c r="C44" s="105" t="s">
        <v>224</v>
      </c>
      <c r="D44" s="106" t="s">
        <v>225</v>
      </c>
      <c r="E44" s="109">
        <v>49335.23</v>
      </c>
      <c r="F44" s="106" t="s">
        <v>247</v>
      </c>
      <c r="G44" s="109">
        <v>49335.23</v>
      </c>
      <c r="H44" s="120">
        <f t="shared" si="0"/>
        <v>0</v>
      </c>
      <c r="I44" s="121" t="s">
        <v>148</v>
      </c>
      <c r="J44" s="115"/>
      <c r="K44" s="115"/>
      <c r="L44" s="115"/>
    </row>
    <row r="45" spans="1:12" s="94" customFormat="1" ht="45" x14ac:dyDescent="0.2">
      <c r="A45" s="122" t="s">
        <v>227</v>
      </c>
      <c r="B45" s="122" t="s">
        <v>226</v>
      </c>
      <c r="C45" s="105" t="s">
        <v>228</v>
      </c>
      <c r="D45" s="106" t="s">
        <v>225</v>
      </c>
      <c r="E45" s="109">
        <v>5664</v>
      </c>
      <c r="F45" s="106" t="s">
        <v>247</v>
      </c>
      <c r="G45" s="109">
        <v>5664</v>
      </c>
      <c r="H45" s="120">
        <f t="shared" si="0"/>
        <v>0</v>
      </c>
      <c r="I45" s="121" t="s">
        <v>148</v>
      </c>
      <c r="J45" s="115"/>
      <c r="K45" s="115"/>
      <c r="L45" s="115"/>
    </row>
    <row r="46" spans="1:12" s="94" customFormat="1" ht="45" x14ac:dyDescent="0.2">
      <c r="A46" s="105" t="s">
        <v>229</v>
      </c>
      <c r="B46" s="105" t="s">
        <v>230</v>
      </c>
      <c r="C46" s="105" t="s">
        <v>231</v>
      </c>
      <c r="D46" s="106" t="s">
        <v>232</v>
      </c>
      <c r="E46" s="109">
        <v>16520</v>
      </c>
      <c r="F46" s="106" t="s">
        <v>248</v>
      </c>
      <c r="G46" s="109">
        <v>16520</v>
      </c>
      <c r="H46" s="120">
        <f t="shared" si="0"/>
        <v>0</v>
      </c>
      <c r="I46" s="121" t="s">
        <v>148</v>
      </c>
      <c r="J46" s="115"/>
      <c r="K46" s="115"/>
      <c r="L46" s="115"/>
    </row>
    <row r="47" spans="1:12" s="94" customFormat="1" ht="45" x14ac:dyDescent="0.2">
      <c r="A47" s="122" t="s">
        <v>233</v>
      </c>
      <c r="B47" s="122" t="s">
        <v>234</v>
      </c>
      <c r="C47" s="105" t="s">
        <v>235</v>
      </c>
      <c r="D47" s="106" t="s">
        <v>216</v>
      </c>
      <c r="E47" s="109">
        <v>82364</v>
      </c>
      <c r="F47" s="106" t="s">
        <v>217</v>
      </c>
      <c r="G47" s="109">
        <v>82364</v>
      </c>
      <c r="H47" s="120">
        <f t="shared" si="0"/>
        <v>0</v>
      </c>
      <c r="I47" s="121" t="s">
        <v>148</v>
      </c>
      <c r="J47" s="115"/>
      <c r="K47" s="115"/>
      <c r="L47" s="115"/>
    </row>
    <row r="48" spans="1:12" s="94" customFormat="1" ht="45" x14ac:dyDescent="0.2">
      <c r="A48" s="122" t="s">
        <v>236</v>
      </c>
      <c r="B48" s="122" t="s">
        <v>237</v>
      </c>
      <c r="C48" s="105" t="s">
        <v>238</v>
      </c>
      <c r="D48" s="106">
        <v>45235</v>
      </c>
      <c r="E48" s="109">
        <v>6250</v>
      </c>
      <c r="F48" s="106">
        <v>45236</v>
      </c>
      <c r="G48" s="109">
        <v>6250</v>
      </c>
      <c r="H48" s="120">
        <f t="shared" si="0"/>
        <v>0</v>
      </c>
      <c r="I48" s="121" t="s">
        <v>148</v>
      </c>
      <c r="J48" s="115"/>
      <c r="K48" s="115"/>
      <c r="L48" s="115"/>
    </row>
    <row r="49" spans="1:12" s="94" customFormat="1" ht="45" x14ac:dyDescent="0.2">
      <c r="A49" s="122" t="s">
        <v>239</v>
      </c>
      <c r="B49" s="122" t="s">
        <v>240</v>
      </c>
      <c r="C49" s="105" t="s">
        <v>241</v>
      </c>
      <c r="D49" s="106" t="s">
        <v>225</v>
      </c>
      <c r="E49" s="109">
        <v>862569.59</v>
      </c>
      <c r="F49" s="106" t="s">
        <v>247</v>
      </c>
      <c r="G49" s="109">
        <v>862569.59</v>
      </c>
      <c r="H49" s="120">
        <f t="shared" si="0"/>
        <v>0</v>
      </c>
      <c r="I49" s="121" t="s">
        <v>148</v>
      </c>
      <c r="J49" s="115"/>
      <c r="K49" s="115"/>
      <c r="L49" s="115"/>
    </row>
    <row r="50" spans="1:12" s="94" customFormat="1" ht="60" customHeight="1" x14ac:dyDescent="0.2">
      <c r="A50" s="142" t="s">
        <v>242</v>
      </c>
      <c r="B50" s="142" t="s">
        <v>243</v>
      </c>
      <c r="C50" s="105" t="s">
        <v>244</v>
      </c>
      <c r="D50" s="106" t="s">
        <v>232</v>
      </c>
      <c r="E50" s="109">
        <v>6541.72</v>
      </c>
      <c r="F50" s="106" t="s">
        <v>248</v>
      </c>
      <c r="G50" s="109">
        <v>6541.72</v>
      </c>
      <c r="H50" s="120">
        <f t="shared" si="0"/>
        <v>0</v>
      </c>
      <c r="I50" s="121" t="s">
        <v>148</v>
      </c>
      <c r="J50" s="115"/>
      <c r="K50" s="115"/>
      <c r="L50" s="115"/>
    </row>
    <row r="51" spans="1:12" s="94" customFormat="1" ht="24" customHeight="1" x14ac:dyDescent="0.2">
      <c r="A51" s="143"/>
      <c r="B51" s="143"/>
      <c r="C51" s="105" t="s">
        <v>245</v>
      </c>
      <c r="D51" s="106" t="s">
        <v>246</v>
      </c>
      <c r="E51" s="109">
        <v>109837.19</v>
      </c>
      <c r="F51" s="106" t="s">
        <v>249</v>
      </c>
      <c r="G51" s="109">
        <v>109837.19</v>
      </c>
      <c r="H51" s="120">
        <f t="shared" si="0"/>
        <v>0</v>
      </c>
      <c r="I51" s="121" t="s">
        <v>148</v>
      </c>
      <c r="J51" s="115"/>
      <c r="K51" s="115"/>
      <c r="L51" s="115"/>
    </row>
    <row r="52" spans="1:12" s="94" customFormat="1" ht="60" x14ac:dyDescent="0.2">
      <c r="A52" s="105" t="s">
        <v>157</v>
      </c>
      <c r="B52" s="105" t="s">
        <v>250</v>
      </c>
      <c r="C52" s="105" t="s">
        <v>251</v>
      </c>
      <c r="D52" s="106" t="s">
        <v>138</v>
      </c>
      <c r="E52" s="109">
        <v>54421.21</v>
      </c>
      <c r="F52" s="106" t="s">
        <v>252</v>
      </c>
      <c r="G52" s="109">
        <v>54421.21</v>
      </c>
      <c r="H52" s="120">
        <f t="shared" si="0"/>
        <v>0</v>
      </c>
      <c r="I52" s="121" t="s">
        <v>148</v>
      </c>
      <c r="J52" s="115"/>
      <c r="K52" s="115"/>
      <c r="L52" s="115"/>
    </row>
    <row r="53" spans="1:12" s="94" customFormat="1" ht="45" x14ac:dyDescent="0.2">
      <c r="A53" s="105" t="s">
        <v>253</v>
      </c>
      <c r="B53" s="105" t="s">
        <v>254</v>
      </c>
      <c r="C53" s="105" t="s">
        <v>255</v>
      </c>
      <c r="D53" s="106" t="s">
        <v>256</v>
      </c>
      <c r="E53" s="109">
        <v>64192</v>
      </c>
      <c r="F53" s="106" t="s">
        <v>276</v>
      </c>
      <c r="G53" s="109">
        <v>64192</v>
      </c>
      <c r="H53" s="120">
        <f t="shared" si="0"/>
        <v>0</v>
      </c>
      <c r="I53" s="121" t="s">
        <v>148</v>
      </c>
      <c r="J53" s="115"/>
      <c r="K53" s="115"/>
      <c r="L53" s="115"/>
    </row>
    <row r="54" spans="1:12" s="94" customFormat="1" ht="45" x14ac:dyDescent="0.2">
      <c r="A54" s="122" t="s">
        <v>257</v>
      </c>
      <c r="B54" s="122" t="s">
        <v>258</v>
      </c>
      <c r="C54" s="105" t="s">
        <v>259</v>
      </c>
      <c r="D54" s="106" t="s">
        <v>260</v>
      </c>
      <c r="E54" s="109">
        <v>1773871.63</v>
      </c>
      <c r="F54" s="106" t="s">
        <v>256</v>
      </c>
      <c r="G54" s="109">
        <v>1773871.63</v>
      </c>
      <c r="H54" s="120">
        <f t="shared" si="0"/>
        <v>0</v>
      </c>
      <c r="I54" s="121" t="s">
        <v>148</v>
      </c>
      <c r="J54" s="115"/>
      <c r="K54" s="115"/>
      <c r="L54" s="115"/>
    </row>
    <row r="55" spans="1:12" s="94" customFormat="1" ht="24" customHeight="1" x14ac:dyDescent="0.2">
      <c r="A55" s="122" t="s">
        <v>257</v>
      </c>
      <c r="B55" s="122" t="s">
        <v>261</v>
      </c>
      <c r="C55" s="105" t="s">
        <v>262</v>
      </c>
      <c r="D55" s="106" t="s">
        <v>260</v>
      </c>
      <c r="E55" s="109">
        <v>3076656.27</v>
      </c>
      <c r="F55" s="106" t="s">
        <v>256</v>
      </c>
      <c r="G55" s="109">
        <v>3076656.27</v>
      </c>
      <c r="H55" s="120">
        <f t="shared" si="0"/>
        <v>0</v>
      </c>
      <c r="I55" s="121" t="s">
        <v>148</v>
      </c>
      <c r="J55" s="115"/>
      <c r="K55" s="115"/>
      <c r="L55" s="115"/>
    </row>
    <row r="56" spans="1:12" s="94" customFormat="1" ht="24" customHeight="1" x14ac:dyDescent="0.2">
      <c r="A56" s="122" t="s">
        <v>264</v>
      </c>
      <c r="B56" s="122" t="s">
        <v>263</v>
      </c>
      <c r="C56" s="105" t="s">
        <v>265</v>
      </c>
      <c r="D56" s="106">
        <v>45021</v>
      </c>
      <c r="E56" s="109">
        <v>2714000</v>
      </c>
      <c r="F56" s="106">
        <v>45022</v>
      </c>
      <c r="G56" s="109">
        <v>2714000</v>
      </c>
      <c r="H56" s="120">
        <f t="shared" si="0"/>
        <v>0</v>
      </c>
      <c r="I56" s="121" t="s">
        <v>148</v>
      </c>
      <c r="J56" s="115"/>
      <c r="K56" s="115"/>
      <c r="L56" s="115"/>
    </row>
    <row r="57" spans="1:12" s="94" customFormat="1" ht="24" customHeight="1" x14ac:dyDescent="0.2">
      <c r="A57" s="122" t="s">
        <v>267</v>
      </c>
      <c r="B57" s="122" t="s">
        <v>266</v>
      </c>
      <c r="C57" s="105" t="s">
        <v>268</v>
      </c>
      <c r="D57" s="106" t="s">
        <v>216</v>
      </c>
      <c r="E57" s="109">
        <v>11800</v>
      </c>
      <c r="F57" s="106" t="s">
        <v>217</v>
      </c>
      <c r="G57" s="109">
        <v>11800</v>
      </c>
      <c r="H57" s="120">
        <f t="shared" si="0"/>
        <v>0</v>
      </c>
      <c r="I57" s="121" t="s">
        <v>148</v>
      </c>
      <c r="J57" s="115"/>
      <c r="K57" s="115"/>
      <c r="L57" s="115"/>
    </row>
    <row r="58" spans="1:12" s="94" customFormat="1" ht="30" x14ac:dyDescent="0.2">
      <c r="A58" s="122" t="s">
        <v>270</v>
      </c>
      <c r="B58" s="122" t="s">
        <v>269</v>
      </c>
      <c r="C58" s="105" t="s">
        <v>271</v>
      </c>
      <c r="D58" s="106">
        <v>45020</v>
      </c>
      <c r="E58" s="109">
        <v>2326673.39</v>
      </c>
      <c r="F58" s="106">
        <v>45021</v>
      </c>
      <c r="G58" s="109">
        <v>2326673.39</v>
      </c>
      <c r="H58" s="120">
        <f t="shared" si="0"/>
        <v>0</v>
      </c>
      <c r="I58" s="121" t="s">
        <v>272</v>
      </c>
      <c r="J58" s="115"/>
      <c r="K58" s="115"/>
      <c r="L58" s="115"/>
    </row>
    <row r="59" spans="1:12" s="94" customFormat="1" ht="24" customHeight="1" x14ac:dyDescent="0.2">
      <c r="A59" s="122" t="s">
        <v>274</v>
      </c>
      <c r="B59" s="122" t="s">
        <v>273</v>
      </c>
      <c r="C59" s="105" t="s">
        <v>275</v>
      </c>
      <c r="D59" s="106" t="s">
        <v>225</v>
      </c>
      <c r="E59" s="109">
        <v>1313399.51</v>
      </c>
      <c r="F59" s="106" t="s">
        <v>247</v>
      </c>
      <c r="G59" s="109">
        <v>1313399.51</v>
      </c>
      <c r="H59" s="120">
        <f t="shared" si="0"/>
        <v>0</v>
      </c>
      <c r="I59" s="121" t="s">
        <v>272</v>
      </c>
      <c r="J59" s="115"/>
      <c r="K59" s="115"/>
      <c r="L59" s="115"/>
    </row>
    <row r="60" spans="1:12" s="94" customFormat="1" ht="30" customHeight="1" thickBot="1" x14ac:dyDescent="0.25">
      <c r="A60" s="107"/>
      <c r="B60" s="110"/>
      <c r="C60" s="107"/>
      <c r="D60" s="112" t="s">
        <v>123</v>
      </c>
      <c r="E60" s="113">
        <f>SUM(E13:E59)</f>
        <v>15369743.449999999</v>
      </c>
      <c r="F60" s="108"/>
      <c r="G60" s="113">
        <f>SUM(G13:G59)</f>
        <v>15369743.449999999</v>
      </c>
      <c r="H60" s="113">
        <f>SUM(H13:H59)</f>
        <v>0</v>
      </c>
      <c r="I60" s="114"/>
      <c r="J60" s="115"/>
      <c r="K60" s="115"/>
      <c r="L60" s="115"/>
    </row>
    <row r="61" spans="1:12" s="94" customFormat="1" ht="16.5" thickTop="1" x14ac:dyDescent="0.2">
      <c r="A61" s="107"/>
      <c r="B61" s="110"/>
      <c r="C61" s="107"/>
      <c r="D61" s="108"/>
      <c r="E61" s="111"/>
      <c r="F61" s="108"/>
      <c r="G61" s="112"/>
      <c r="H61" s="112"/>
      <c r="I61" s="114"/>
      <c r="J61" s="115"/>
      <c r="K61" s="115"/>
      <c r="L61" s="115"/>
    </row>
    <row r="62" spans="1:12" s="94" customFormat="1" ht="15" customHeight="1" x14ac:dyDescent="0.2">
      <c r="A62" s="107"/>
      <c r="B62" s="110"/>
      <c r="C62" s="107"/>
      <c r="D62" s="108"/>
      <c r="E62" s="111"/>
      <c r="F62" s="108"/>
      <c r="G62" s="112"/>
      <c r="H62" s="112"/>
      <c r="I62" s="114"/>
      <c r="J62" s="115"/>
      <c r="K62" s="115"/>
      <c r="L62" s="115"/>
    </row>
    <row r="63" spans="1:12" s="94" customFormat="1" ht="15" customHeight="1" x14ac:dyDescent="0.2">
      <c r="A63" s="107"/>
      <c r="B63" s="110"/>
      <c r="C63" s="107"/>
      <c r="D63" s="108"/>
      <c r="E63" s="111"/>
      <c r="F63" s="108"/>
      <c r="G63" s="112"/>
      <c r="H63" s="112"/>
      <c r="I63" s="114"/>
      <c r="J63" s="115"/>
      <c r="K63" s="115"/>
      <c r="L63" s="115"/>
    </row>
    <row r="64" spans="1:12" s="94" customFormat="1" ht="15" customHeight="1" x14ac:dyDescent="0.2">
      <c r="A64" s="107"/>
      <c r="B64" s="110"/>
      <c r="C64" s="107"/>
      <c r="D64" s="108"/>
      <c r="E64" s="111"/>
      <c r="F64" s="108"/>
      <c r="G64" s="112"/>
      <c r="H64" s="112"/>
      <c r="I64" s="114"/>
      <c r="J64" s="115"/>
      <c r="K64" s="115"/>
      <c r="L64" s="115"/>
    </row>
    <row r="65" spans="1:12" s="94" customFormat="1" ht="15" customHeight="1" x14ac:dyDescent="0.2">
      <c r="A65" s="107"/>
      <c r="B65" s="110"/>
      <c r="C65" s="107"/>
      <c r="D65" s="108"/>
      <c r="E65" s="111"/>
      <c r="F65" s="108"/>
      <c r="G65" s="112"/>
      <c r="H65" s="112"/>
      <c r="I65" s="114"/>
      <c r="J65" s="115"/>
      <c r="K65" s="115"/>
      <c r="L65" s="115"/>
    </row>
    <row r="66" spans="1:12" s="94" customFormat="1" ht="15" x14ac:dyDescent="0.2">
      <c r="A66" s="107"/>
      <c r="B66" s="110"/>
      <c r="C66" s="107"/>
      <c r="D66" s="108"/>
      <c r="E66" s="111"/>
      <c r="F66" s="108"/>
      <c r="G66" s="111"/>
      <c r="H66" s="111"/>
      <c r="I66" s="114"/>
      <c r="J66" s="115"/>
      <c r="K66" s="115"/>
      <c r="L66" s="115"/>
    </row>
    <row r="67" spans="1:12" s="94" customFormat="1" ht="15.75" x14ac:dyDescent="0.25">
      <c r="A67" s="115"/>
      <c r="B67" s="145" t="s">
        <v>125</v>
      </c>
      <c r="C67" s="14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1:12" s="94" customFormat="1" ht="15.75" x14ac:dyDescent="0.25">
      <c r="A68" s="115"/>
      <c r="B68" s="144" t="s">
        <v>126</v>
      </c>
      <c r="C68" s="144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12" s="94" customFormat="1" ht="15" x14ac:dyDescent="0.2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s="94" customFormat="1" ht="15" x14ac:dyDescent="0.2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2" s="94" customFormat="1" ht="15" x14ac:dyDescent="0.2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s="94" customFormat="1" ht="15" x14ac:dyDescent="0.2">
      <c r="A72" s="115"/>
      <c r="B72" s="115"/>
      <c r="C72" s="115"/>
      <c r="D72" s="115"/>
      <c r="E72" s="116"/>
      <c r="F72" s="115"/>
      <c r="G72" s="115"/>
      <c r="H72" s="115"/>
      <c r="I72" s="115"/>
      <c r="J72" s="115"/>
      <c r="K72" s="115"/>
      <c r="L72" s="115"/>
    </row>
    <row r="73" spans="1:12" s="94" customFormat="1" ht="15" x14ac:dyDescent="0.2">
      <c r="A73" s="117"/>
      <c r="B73" s="115"/>
      <c r="C73" s="118"/>
      <c r="D73" s="117"/>
      <c r="E73" s="116"/>
      <c r="F73" s="117"/>
      <c r="G73" s="117"/>
      <c r="H73" s="119"/>
      <c r="I73" s="117"/>
      <c r="J73" s="115"/>
      <c r="K73" s="115"/>
      <c r="L73" s="115"/>
    </row>
    <row r="74" spans="1:12" s="94" customFormat="1" ht="15" x14ac:dyDescent="0.2">
      <c r="A74" s="117"/>
      <c r="B74" s="115"/>
      <c r="C74" s="118"/>
      <c r="D74" s="117"/>
      <c r="E74" s="116"/>
      <c r="F74" s="117"/>
      <c r="G74" s="117"/>
      <c r="H74" s="119"/>
      <c r="I74" s="117"/>
      <c r="J74" s="115"/>
      <c r="K74" s="115"/>
      <c r="L74" s="115"/>
    </row>
    <row r="75" spans="1:12" s="94" customFormat="1" ht="15" x14ac:dyDescent="0.2">
      <c r="A75" s="117"/>
      <c r="B75" s="115"/>
      <c r="C75" s="118"/>
      <c r="D75" s="117"/>
      <c r="E75" s="116"/>
      <c r="F75" s="117"/>
      <c r="G75" s="117"/>
      <c r="H75" s="119"/>
      <c r="I75" s="117"/>
      <c r="J75" s="115"/>
      <c r="K75" s="115"/>
      <c r="L75" s="115"/>
    </row>
    <row r="76" spans="1:12" s="94" customFormat="1" ht="15" x14ac:dyDescent="0.2">
      <c r="A76" s="117"/>
      <c r="B76" s="115"/>
      <c r="C76" s="118"/>
      <c r="D76" s="117"/>
      <c r="E76" s="116"/>
      <c r="F76" s="117"/>
      <c r="G76" s="117"/>
      <c r="H76" s="119"/>
      <c r="I76" s="117"/>
      <c r="J76" s="115"/>
      <c r="K76" s="115"/>
      <c r="L76" s="115"/>
    </row>
    <row r="77" spans="1:12" s="94" customFormat="1" ht="15" x14ac:dyDescent="0.2">
      <c r="A77" s="117"/>
      <c r="B77" s="115"/>
      <c r="C77" s="118"/>
      <c r="D77" s="117"/>
      <c r="E77" s="116"/>
      <c r="F77" s="117"/>
      <c r="G77" s="117"/>
      <c r="H77" s="119"/>
      <c r="I77" s="117"/>
      <c r="J77" s="115"/>
      <c r="K77" s="115"/>
      <c r="L77" s="115"/>
    </row>
    <row r="78" spans="1:12" s="94" customFormat="1" ht="15" x14ac:dyDescent="0.2">
      <c r="A78" s="117"/>
      <c r="B78" s="115"/>
      <c r="C78" s="118"/>
      <c r="D78" s="117"/>
      <c r="E78" s="116"/>
      <c r="F78" s="117"/>
      <c r="G78" s="117"/>
      <c r="H78" s="119"/>
      <c r="I78" s="117"/>
      <c r="J78" s="115"/>
      <c r="K78" s="115"/>
      <c r="L78" s="115"/>
    </row>
    <row r="79" spans="1:12" s="94" customFormat="1" ht="15" x14ac:dyDescent="0.2">
      <c r="A79" s="117"/>
      <c r="B79" s="115"/>
      <c r="C79" s="118"/>
      <c r="D79" s="117"/>
      <c r="E79" s="116"/>
      <c r="F79" s="117"/>
      <c r="G79" s="117"/>
      <c r="H79" s="119"/>
      <c r="I79" s="117"/>
      <c r="J79" s="115"/>
      <c r="K79" s="115"/>
      <c r="L79" s="115"/>
    </row>
    <row r="80" spans="1:12" s="94" customFormat="1" ht="15" x14ac:dyDescent="0.2">
      <c r="A80" s="117"/>
      <c r="B80" s="115"/>
      <c r="C80" s="118"/>
      <c r="D80" s="117"/>
      <c r="E80" s="116"/>
      <c r="F80" s="117"/>
      <c r="G80" s="117"/>
      <c r="H80" s="119"/>
      <c r="I80" s="117"/>
      <c r="J80" s="115"/>
      <c r="K80" s="115"/>
      <c r="L80" s="115"/>
    </row>
    <row r="81" spans="1:12" s="94" customFormat="1" ht="15" x14ac:dyDescent="0.2">
      <c r="A81" s="117"/>
      <c r="B81" s="115"/>
      <c r="C81" s="118"/>
      <c r="D81" s="117"/>
      <c r="E81" s="116"/>
      <c r="F81" s="117"/>
      <c r="G81" s="117"/>
      <c r="H81" s="119"/>
      <c r="I81" s="117"/>
      <c r="J81" s="115"/>
      <c r="K81" s="115"/>
      <c r="L81" s="115"/>
    </row>
    <row r="82" spans="1:12" s="94" customFormat="1" ht="15" x14ac:dyDescent="0.2">
      <c r="A82" s="117"/>
      <c r="B82" s="115"/>
      <c r="C82" s="118"/>
      <c r="D82" s="117"/>
      <c r="E82" s="116"/>
      <c r="F82" s="117"/>
      <c r="G82" s="117"/>
      <c r="H82" s="119"/>
      <c r="I82" s="117"/>
      <c r="J82" s="115"/>
      <c r="K82" s="115"/>
      <c r="L82" s="115"/>
    </row>
    <row r="83" spans="1:12" s="94" customFormat="1" ht="15" x14ac:dyDescent="0.2">
      <c r="A83" s="117"/>
      <c r="B83" s="115"/>
      <c r="C83" s="118"/>
      <c r="D83" s="117"/>
      <c r="E83" s="116"/>
      <c r="F83" s="117"/>
      <c r="G83" s="117"/>
      <c r="H83" s="119"/>
      <c r="I83" s="117"/>
      <c r="J83" s="115"/>
      <c r="K83" s="115"/>
      <c r="L83" s="115"/>
    </row>
    <row r="84" spans="1:12" s="94" customFormat="1" ht="15" x14ac:dyDescent="0.2">
      <c r="A84" s="117"/>
      <c r="B84" s="115"/>
      <c r="C84" s="118"/>
      <c r="D84" s="117"/>
      <c r="E84" s="116"/>
      <c r="F84" s="117"/>
      <c r="G84" s="117"/>
      <c r="H84" s="119"/>
      <c r="I84" s="117"/>
      <c r="J84" s="115"/>
      <c r="K84" s="115"/>
      <c r="L84" s="115"/>
    </row>
    <row r="85" spans="1:12" s="94" customFormat="1" ht="15" x14ac:dyDescent="0.2">
      <c r="A85" s="117"/>
      <c r="B85" s="115"/>
      <c r="C85" s="118"/>
      <c r="D85" s="117"/>
      <c r="E85" s="116"/>
      <c r="F85" s="117"/>
      <c r="G85" s="117"/>
      <c r="H85" s="119"/>
      <c r="I85" s="117"/>
      <c r="J85" s="115"/>
      <c r="K85" s="115"/>
      <c r="L85" s="115"/>
    </row>
    <row r="86" spans="1:12" s="94" customFormat="1" ht="15" x14ac:dyDescent="0.2">
      <c r="A86" s="117"/>
      <c r="B86" s="115"/>
      <c r="C86" s="118"/>
      <c r="D86" s="117"/>
      <c r="E86" s="116"/>
      <c r="F86" s="117"/>
      <c r="G86" s="117"/>
      <c r="H86" s="119"/>
      <c r="I86" s="117"/>
      <c r="J86" s="115"/>
      <c r="K86" s="115"/>
      <c r="L86" s="115"/>
    </row>
    <row r="87" spans="1:12" s="94" customFormat="1" ht="15" x14ac:dyDescent="0.2">
      <c r="A87" s="117"/>
      <c r="B87" s="115"/>
      <c r="C87" s="118"/>
      <c r="D87" s="117"/>
      <c r="E87" s="116"/>
      <c r="F87" s="117"/>
      <c r="G87" s="117"/>
      <c r="H87" s="119"/>
      <c r="I87" s="117"/>
      <c r="J87" s="115"/>
      <c r="K87" s="115"/>
      <c r="L87" s="115"/>
    </row>
    <row r="88" spans="1:12" s="94" customFormat="1" ht="15" x14ac:dyDescent="0.2">
      <c r="A88" s="117"/>
      <c r="B88" s="115"/>
      <c r="C88" s="118"/>
      <c r="D88" s="117"/>
      <c r="E88" s="116"/>
      <c r="F88" s="117"/>
      <c r="G88" s="117"/>
      <c r="H88" s="119"/>
      <c r="I88" s="117"/>
      <c r="J88" s="115"/>
      <c r="K88" s="115"/>
      <c r="L88" s="115"/>
    </row>
    <row r="89" spans="1:12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115"/>
      <c r="K89" s="115"/>
      <c r="L89" s="115"/>
    </row>
    <row r="90" spans="1:12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115"/>
      <c r="K90" s="115"/>
      <c r="L90" s="115"/>
    </row>
    <row r="91" spans="1:12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115"/>
      <c r="K91" s="115"/>
      <c r="L91" s="115"/>
    </row>
    <row r="92" spans="1:12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115"/>
      <c r="K92" s="115"/>
      <c r="L92" s="115"/>
    </row>
    <row r="93" spans="1:12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115"/>
      <c r="K93" s="115"/>
      <c r="L93" s="115"/>
    </row>
    <row r="94" spans="1:12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115"/>
      <c r="K94" s="115"/>
      <c r="L94" s="115"/>
    </row>
    <row r="95" spans="1:12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115"/>
      <c r="K95" s="115"/>
      <c r="L95" s="115"/>
    </row>
    <row r="96" spans="1:12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115"/>
      <c r="K96" s="115"/>
      <c r="L96" s="115"/>
    </row>
    <row r="97" spans="1:12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115"/>
      <c r="K97" s="115"/>
      <c r="L97" s="115"/>
    </row>
    <row r="98" spans="1:12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115"/>
      <c r="K98" s="115"/>
      <c r="L98" s="115"/>
    </row>
    <row r="99" spans="1:12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115"/>
      <c r="K99" s="115"/>
      <c r="L99" s="115"/>
    </row>
    <row r="100" spans="1:12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2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2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2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2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2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2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2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2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2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2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2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2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 x14ac:dyDescent="0.35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  <row r="114" spans="1:10" s="94" customFormat="1" x14ac:dyDescent="0.35">
      <c r="A114" s="99"/>
      <c r="B114" s="84"/>
      <c r="C114" s="100"/>
      <c r="D114" s="99"/>
      <c r="E114" s="85"/>
      <c r="F114" s="99"/>
      <c r="G114" s="99"/>
      <c r="H114" s="86"/>
      <c r="I114" s="99"/>
      <c r="J114" s="84"/>
    </row>
    <row r="115" spans="1:10" s="94" customFormat="1" x14ac:dyDescent="0.35">
      <c r="A115" s="99"/>
      <c r="B115" s="84"/>
      <c r="C115" s="100"/>
      <c r="D115" s="99"/>
      <c r="E115" s="85"/>
      <c r="F115" s="99"/>
      <c r="G115" s="99"/>
      <c r="H115" s="86"/>
      <c r="I115" s="99"/>
      <c r="J115" s="84"/>
    </row>
    <row r="116" spans="1:10" s="94" customFormat="1" x14ac:dyDescent="0.35">
      <c r="A116" s="99"/>
      <c r="B116" s="84"/>
      <c r="C116" s="100"/>
      <c r="D116" s="99"/>
      <c r="E116" s="85"/>
      <c r="F116" s="99"/>
      <c r="G116" s="99"/>
      <c r="H116" s="86"/>
      <c r="I116" s="99"/>
      <c r="J116" s="84"/>
    </row>
    <row r="117" spans="1:10" s="94" customFormat="1" x14ac:dyDescent="0.35">
      <c r="A117" s="99"/>
      <c r="B117" s="84"/>
      <c r="C117" s="100"/>
      <c r="D117" s="99"/>
      <c r="E117" s="85"/>
      <c r="F117" s="99"/>
      <c r="G117" s="99"/>
      <c r="H117" s="86"/>
      <c r="I117" s="99"/>
      <c r="J117" s="84"/>
    </row>
    <row r="118" spans="1:10" s="94" customFormat="1" x14ac:dyDescent="0.35">
      <c r="A118" s="99"/>
      <c r="B118" s="84"/>
      <c r="C118" s="100"/>
      <c r="D118" s="99"/>
      <c r="E118" s="85"/>
      <c r="F118" s="99"/>
      <c r="G118" s="99"/>
      <c r="H118" s="86"/>
      <c r="I118" s="99"/>
      <c r="J118" s="84"/>
    </row>
    <row r="119" spans="1:10" s="94" customFormat="1" x14ac:dyDescent="0.35">
      <c r="A119" s="99"/>
      <c r="B119" s="84"/>
      <c r="C119" s="100"/>
      <c r="D119" s="99"/>
      <c r="E119" s="85"/>
      <c r="F119" s="99"/>
      <c r="G119" s="99"/>
      <c r="H119" s="86"/>
      <c r="I119" s="99"/>
      <c r="J119" s="84"/>
    </row>
    <row r="120" spans="1:10" s="94" customFormat="1" x14ac:dyDescent="0.35">
      <c r="A120" s="99"/>
      <c r="B120" s="84"/>
      <c r="C120" s="100"/>
      <c r="D120" s="99"/>
      <c r="E120" s="85"/>
      <c r="F120" s="99"/>
      <c r="G120" s="99"/>
      <c r="H120" s="86"/>
      <c r="I120" s="99"/>
      <c r="J120" s="84"/>
    </row>
    <row r="121" spans="1:10" s="94" customFormat="1" x14ac:dyDescent="0.35">
      <c r="A121" s="99"/>
      <c r="B121" s="84"/>
      <c r="C121" s="100"/>
      <c r="D121" s="99"/>
      <c r="E121" s="85"/>
      <c r="F121" s="99"/>
      <c r="G121" s="99"/>
      <c r="H121" s="86"/>
      <c r="I121" s="99"/>
      <c r="J121" s="84"/>
    </row>
    <row r="122" spans="1:10" s="94" customFormat="1" x14ac:dyDescent="0.35">
      <c r="A122" s="99"/>
      <c r="B122" s="84"/>
      <c r="C122" s="100"/>
      <c r="D122" s="99"/>
      <c r="E122" s="85"/>
      <c r="F122" s="99"/>
      <c r="G122" s="99"/>
      <c r="H122" s="86"/>
      <c r="I122" s="99"/>
      <c r="J122" s="84"/>
    </row>
    <row r="123" spans="1:10" s="94" customFormat="1" x14ac:dyDescent="0.35">
      <c r="A123" s="99"/>
      <c r="B123" s="84"/>
      <c r="C123" s="100"/>
      <c r="D123" s="99"/>
      <c r="E123" s="85"/>
      <c r="F123" s="99"/>
      <c r="G123" s="99"/>
      <c r="H123" s="86"/>
      <c r="I123" s="99"/>
      <c r="J123" s="84"/>
    </row>
    <row r="124" spans="1:10" s="94" customFormat="1" x14ac:dyDescent="0.35">
      <c r="A124" s="99"/>
      <c r="B124" s="84"/>
      <c r="C124" s="100"/>
      <c r="D124" s="99"/>
      <c r="E124" s="85"/>
      <c r="F124" s="99"/>
      <c r="G124" s="99"/>
      <c r="H124" s="86"/>
      <c r="I124" s="99"/>
      <c r="J124" s="84"/>
    </row>
    <row r="125" spans="1:10" s="94" customFormat="1" x14ac:dyDescent="0.35">
      <c r="A125" s="99"/>
      <c r="B125" s="84"/>
      <c r="C125" s="100"/>
      <c r="D125" s="99"/>
      <c r="E125" s="85"/>
      <c r="F125" s="99"/>
      <c r="G125" s="99"/>
      <c r="H125" s="86"/>
      <c r="I125" s="99"/>
      <c r="J125" s="84"/>
    </row>
    <row r="126" spans="1:10" s="94" customFormat="1" x14ac:dyDescent="0.35">
      <c r="A126" s="99"/>
      <c r="B126" s="84"/>
      <c r="C126" s="100"/>
      <c r="D126" s="99"/>
      <c r="E126" s="85"/>
      <c r="F126" s="99"/>
      <c r="G126" s="99"/>
      <c r="H126" s="86"/>
      <c r="I126" s="99"/>
      <c r="J126" s="84"/>
    </row>
    <row r="127" spans="1:10" s="94" customFormat="1" x14ac:dyDescent="0.35">
      <c r="A127" s="99"/>
      <c r="B127" s="84"/>
      <c r="C127" s="100"/>
      <c r="D127" s="99"/>
      <c r="E127" s="85"/>
      <c r="F127" s="99"/>
      <c r="G127" s="99"/>
      <c r="H127" s="86"/>
      <c r="I127" s="99"/>
      <c r="J127" s="84"/>
    </row>
    <row r="128" spans="1:10" s="94" customFormat="1" x14ac:dyDescent="0.35">
      <c r="A128" s="99"/>
      <c r="B128" s="84"/>
      <c r="C128" s="100"/>
      <c r="D128" s="99"/>
      <c r="E128" s="85"/>
      <c r="F128" s="99"/>
      <c r="G128" s="99"/>
      <c r="H128" s="86"/>
      <c r="I128" s="99"/>
      <c r="J128" s="84"/>
    </row>
    <row r="129" spans="1:10" s="94" customFormat="1" x14ac:dyDescent="0.35">
      <c r="A129" s="99"/>
      <c r="B129" s="84"/>
      <c r="C129" s="100"/>
      <c r="D129" s="99"/>
      <c r="E129" s="85"/>
      <c r="F129" s="99"/>
      <c r="G129" s="99"/>
      <c r="H129" s="86"/>
      <c r="I129" s="99"/>
      <c r="J129" s="84"/>
    </row>
    <row r="130" spans="1:10" s="94" customFormat="1" x14ac:dyDescent="0.35">
      <c r="A130" s="99"/>
      <c r="B130" s="84"/>
      <c r="C130" s="100"/>
      <c r="D130" s="99"/>
      <c r="E130" s="85"/>
      <c r="F130" s="99"/>
      <c r="G130" s="99"/>
      <c r="H130" s="86"/>
      <c r="I130" s="99"/>
      <c r="J130" s="84"/>
    </row>
    <row r="131" spans="1:10" s="94" customFormat="1" x14ac:dyDescent="0.35">
      <c r="A131" s="99"/>
      <c r="B131" s="84"/>
      <c r="C131" s="100"/>
      <c r="D131" s="99"/>
      <c r="E131" s="85"/>
      <c r="F131" s="99"/>
      <c r="G131" s="99"/>
      <c r="H131" s="86"/>
      <c r="I131" s="99"/>
      <c r="J131" s="84"/>
    </row>
    <row r="132" spans="1:10" s="94" customFormat="1" x14ac:dyDescent="0.35">
      <c r="A132" s="99"/>
      <c r="B132" s="84"/>
      <c r="C132" s="100"/>
      <c r="D132" s="99"/>
      <c r="E132" s="85"/>
      <c r="F132" s="99"/>
      <c r="G132" s="99"/>
      <c r="H132" s="86"/>
      <c r="I132" s="99"/>
      <c r="J132" s="84"/>
    </row>
    <row r="133" spans="1:10" s="94" customFormat="1" x14ac:dyDescent="0.35">
      <c r="A133" s="99"/>
      <c r="B133" s="84"/>
      <c r="C133" s="100"/>
      <c r="D133" s="99"/>
      <c r="E133" s="85"/>
      <c r="F133" s="99"/>
      <c r="G133" s="99"/>
      <c r="H133" s="86"/>
      <c r="I133" s="99"/>
      <c r="J133" s="84"/>
    </row>
    <row r="134" spans="1:10" s="94" customFormat="1" x14ac:dyDescent="0.35">
      <c r="A134" s="99"/>
      <c r="B134" s="84"/>
      <c r="C134" s="100"/>
      <c r="D134" s="99"/>
      <c r="E134" s="85"/>
      <c r="F134" s="99"/>
      <c r="G134" s="99"/>
      <c r="H134" s="86"/>
      <c r="I134" s="99"/>
      <c r="J134" s="84"/>
    </row>
  </sheetData>
  <mergeCells count="24">
    <mergeCell ref="D13:D14"/>
    <mergeCell ref="F13:F14"/>
    <mergeCell ref="A24:A25"/>
    <mergeCell ref="B24:B25"/>
    <mergeCell ref="B68:C68"/>
    <mergeCell ref="B67:C67"/>
    <mergeCell ref="A13:A14"/>
    <mergeCell ref="B13:B14"/>
    <mergeCell ref="B29:B31"/>
    <mergeCell ref="A29:A31"/>
    <mergeCell ref="A50:A51"/>
    <mergeCell ref="B50:B51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6" right="0.118110236220472" top="0.15748031496063" bottom="0.15748031496063" header="0.196850393700787" footer="0.118110236220472"/>
  <pageSetup scale="42" orientation="landscape" r:id="rId1"/>
  <rowBreaks count="1" manualBreakCount="1">
    <brk id="3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8" t="s">
        <v>48</v>
      </c>
      <c r="B43" s="150">
        <v>2021</v>
      </c>
      <c r="C43" s="150">
        <v>2020</v>
      </c>
      <c r="E43" s="76"/>
      <c r="F43" s="77"/>
      <c r="G43" s="78"/>
      <c r="H43" s="79"/>
    </row>
    <row r="44" spans="1:8" ht="18.75" hidden="1" customHeight="1" thickBot="1" x14ac:dyDescent="0.25">
      <c r="A44" s="149"/>
      <c r="B44" s="151"/>
      <c r="C44" s="151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8" t="s">
        <v>48</v>
      </c>
      <c r="B78" s="150">
        <v>2021</v>
      </c>
      <c r="C78" s="150">
        <v>2020</v>
      </c>
      <c r="E78" s="76"/>
      <c r="F78" s="77"/>
      <c r="G78" s="78"/>
      <c r="H78" s="79"/>
    </row>
    <row r="79" spans="1:8" ht="0.75" customHeight="1" thickBot="1" x14ac:dyDescent="0.25">
      <c r="A79" s="149"/>
      <c r="B79" s="151"/>
      <c r="C79" s="151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4" t="s">
        <v>0</v>
      </c>
      <c r="B15" s="156" t="s">
        <v>2</v>
      </c>
      <c r="C15" s="152" t="s">
        <v>4</v>
      </c>
    </row>
    <row r="16" spans="1:4" ht="15" thickBot="1" x14ac:dyDescent="0.25">
      <c r="A16" s="155"/>
      <c r="B16" s="157"/>
      <c r="C16" s="153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8" t="s">
        <v>48</v>
      </c>
      <c r="C3" s="160">
        <v>2020</v>
      </c>
      <c r="D3" s="162">
        <v>2019</v>
      </c>
    </row>
    <row r="4" spans="2:4" ht="15.75" customHeight="1" thickBot="1" x14ac:dyDescent="0.25">
      <c r="B4" s="159"/>
      <c r="C4" s="161"/>
      <c r="D4" s="163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4" t="s">
        <v>48</v>
      </c>
      <c r="C29" s="166">
        <v>2020</v>
      </c>
      <c r="D29" s="168">
        <v>2019</v>
      </c>
    </row>
    <row r="30" spans="2:4" ht="15.75" customHeight="1" thickBot="1" x14ac:dyDescent="0.25">
      <c r="B30" s="165"/>
      <c r="C30" s="167"/>
      <c r="D30" s="169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2023-06-15T14:06:10Z</cp:lastPrinted>
  <dcterms:created xsi:type="dcterms:W3CDTF">2006-07-11T17:39:34Z</dcterms:created>
  <dcterms:modified xsi:type="dcterms:W3CDTF">2023-06-15T14:10:22Z</dcterms:modified>
</cp:coreProperties>
</file>