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3-MARZO\"/>
    </mc:Choice>
  </mc:AlternateContent>
  <xr:revisionPtr revIDLastSave="0" documentId="13_ncr:1_{E6680C23-7722-4D7F-BF0C-268689CFA202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1" i="5" l="1"/>
  <c r="E9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2" i="5"/>
  <c r="H53" i="5"/>
  <c r="H46" i="5"/>
  <c r="H47" i="5"/>
  <c r="H48" i="5"/>
  <c r="H49" i="5"/>
  <c r="H50" i="5"/>
  <c r="H51" i="5"/>
  <c r="H52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G93" i="5"/>
  <c r="H21" i="5"/>
  <c r="H20" i="5"/>
  <c r="H19" i="5"/>
  <c r="H18" i="5"/>
  <c r="H17" i="5"/>
  <c r="H16" i="5"/>
  <c r="H15" i="5"/>
  <c r="H14" i="5"/>
  <c r="H13" i="5"/>
  <c r="H93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<sst xmlns="http://schemas.openxmlformats.org/spreadsheetml/2006/main" count="665" uniqueCount="348">
  <si>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</si>
  <si>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</si>
  <si>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</si>
  <si>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</si>
  <si>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</si>
  <si>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</si>
  <si>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</si>
  <si>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</si>
  <si>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</si>
  <si>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</si>
  <si>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</si>
  <si>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</si>
  <si>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</si>
  <si>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</si>
  <si>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</si>
  <si>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</si>
  <si>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</si>
  <si>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</si>
  <si>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</si>
  <si>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</si>
  <si>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</si>
  <si>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</si>
  <si>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</si>
  <si>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</si>
  <si>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</si>
  <si>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</si>
  <si>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</si>
  <si>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</si>
  <si>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</si>
  <si>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</si>
  <si>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</si>
  <si>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</si>
  <si>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</si>
  <si>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</si>
  <si>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</si>
  <si>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</si>
  <si>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</si>
  <si>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</si>
  <si>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</si>
  <si>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</si>
  <si>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</si>
  <si>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</si>
  <si>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</si>
  <si>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</si>
  <si>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</si>
  <si>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</si>
  <si>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</si>
  <si>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</si>
  <si>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</si>
  <si>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</si>
  <si>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</si>
  <si>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</si>
  <si>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</si>
  <si>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</si>
  <si>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</si>
  <si>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</si>
  <si>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</si>
  <si>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</si>
  <si>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</si>
  <si>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</si>
  <si>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</si>
  <si>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</si>
  <si>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</si>
  <si>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</si>
  <si>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</si>
  <si>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</si>
  <si>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</si>
  <si>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</si>
  <si>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</si>
  <si>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</si>
  <si>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</si>
  <si>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</si>
  <si>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</si>
  <si>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</si>
  <si>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</si>
  <si>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</si>
  <si>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</si>
  <si>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</si>
  <si>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</si>
  <si>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</si>
  <si>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</si>
  <si>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</si>
  <si>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</si>
  <si>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</si>
  <si>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</si>
  <si>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</si>
  <si>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</si>
  <si>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</si>
  <si>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</si>
  <si>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</si>
  <si>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</si>
  <si>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</si>
  <si>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</si>
  <si>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</si>
  <si>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</si>
  <si>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</si>
  <si>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</si>
  <si>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</si>
  <si>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</si>
  <si>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</si>
  <si>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</si>
  <si>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</si>
  <si>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</si>
  <si>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</si>
  <si>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</si>
  <si>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</si>
  <si>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</si>
  <si>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</si>
  <si>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</si>
  <si>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</si>
  <si>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</si>
  <si>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</si>
  <si>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</si>
  <si>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</si>
  <si>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</si>
  <si>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</si>
  <si>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</si>
  <si>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</si>
  <si>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</si>
  <si>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</si>
  <si>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</si>
  <si>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</si>
  <si>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</si>
  <si>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</si>
  <si>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COMPANIA DOMINICANA DE TELEFONOS C POR A</t>
  </si>
  <si>
    <t>Unidad de Análisis Financiero (UAF)</t>
  </si>
  <si>
    <t xml:space="preserve">Carlos Castellanos </t>
  </si>
  <si>
    <t>Dir. Administrativo y Financiero</t>
  </si>
  <si>
    <t>Completo</t>
  </si>
  <si>
    <t>JUNTA CENTRAL ELECTORAL</t>
  </si>
  <si>
    <t>Correspondiente al Mes: Marzo del Año: 2023</t>
  </si>
  <si>
    <t>EMPRESA DISTRIBUIDORA DE ELECTRICIDAD DEL ESTE, S.A.</t>
  </si>
  <si>
    <t>PAGO POR SERVICIOS DE ENERGIA ELECTRICA NIC 2118910 Y 4065326 EN ESTA UAF, CORRESPONDIENTE A LOS PERIODOS 15/01/2023-14/02/2023 Y 19/01/2023-16/02/2023.</t>
  </si>
  <si>
    <t>B1500254043</t>
  </si>
  <si>
    <t>B1500257883</t>
  </si>
  <si>
    <t>15/02/2023</t>
  </si>
  <si>
    <t>18/02/2023</t>
  </si>
  <si>
    <t>16/03/2023</t>
  </si>
  <si>
    <t>Altice Dominicana, SA</t>
  </si>
  <si>
    <t>PAGO POR SERVICIOS DE DATA EN ESTA UAF, FACTURADO MEDIANTE LA CUENTA NO. 5771948 CORRESPONDIENTE AL PERIODO 11/01/2023 AL 10/02/2023.</t>
  </si>
  <si>
    <t>B1500048026</t>
  </si>
  <si>
    <t>PAGO POR SERVICIOS DE INTERNET MOVIL Y FLOTAS DE ESTA UAF, FACTURAOO MEDIANTE LAS CUENTAS 731374135 Y 767467609, CORRESPONDIENTE AL MES DE FEBRERO.</t>
  </si>
  <si>
    <t xml:space="preserve">E450000003822 </t>
  </si>
  <si>
    <t>E450000004320</t>
  </si>
  <si>
    <t>27/02/2023</t>
  </si>
  <si>
    <t>PAGO CI-0000219-2022. SERVICIO CONSULTA Y REPORTE DE DATA CEDULADOS. CORRESPONDIENTE AL PERIODO MARZO 2023. SEGUN DOC.ANEXOS.</t>
  </si>
  <si>
    <t xml:space="preserve">B1500001334 </t>
  </si>
  <si>
    <t>17/03/2023</t>
  </si>
  <si>
    <t>PAGO POR SERVICIOS DE CENTRAL TELEFONICA EN ESTA UAF, FACTURADO MEDIANTE LA CUENTA 710012281, CORRESPONDIENTE AL MES DE MARZO 2023.</t>
  </si>
  <si>
    <t xml:space="preserve">E450000004843 </t>
  </si>
  <si>
    <t>AYUNTAMIENTO DEL DISTRITO NACIONAL</t>
  </si>
  <si>
    <t>PAGO SERVICIOS DE RECOGIDA DE BASURA EN ESTA UAF.</t>
  </si>
  <si>
    <t>B1500040910</t>
  </si>
  <si>
    <t xml:space="preserve">B1500040966 </t>
  </si>
  <si>
    <t>21/03/2023</t>
  </si>
  <si>
    <t>CORPORACION DEL ACUEDUCTO Y ALCANTARILLADO DE SANTO DOMINGO</t>
  </si>
  <si>
    <t>PAGO SERVICIOS DE AGUA POTABLE EN ESTA UAF CORRESPONDIENTE AL MES DE MARZO 2023.</t>
  </si>
  <si>
    <t>B1500113115</t>
  </si>
  <si>
    <t>B1500113120</t>
  </si>
  <si>
    <t>B1500113153</t>
  </si>
  <si>
    <t>23/03/2023</t>
  </si>
  <si>
    <t>HUMANO SEGUROS S A</t>
  </si>
  <si>
    <t>PAGO APORTE POR SEGURO COMPLEMENTARIO A COLABORADORES DE ESTA INSTITUCION, CORRESPONDIENTE AL MES DE MARZO 2023, MENOS NOTA DE CREDITO NÚM. 1717033, SEGUN ANEXOS.-</t>
  </si>
  <si>
    <t xml:space="preserve">B1500027225 </t>
  </si>
  <si>
    <t>24/03/2023</t>
  </si>
  <si>
    <t>Impresos Tres Tintas, srl</t>
  </si>
  <si>
    <t>PAGO POR LA ADQUISICION DE INVITACIONES PARA LA INAGURACION DEL NUEVO EDIFICIO UAF PROC. UAF-UC-CD-2023-0004.</t>
  </si>
  <si>
    <t>B1500000758</t>
  </si>
  <si>
    <t>PAGO POR SERVICIOS DE DATA EN ESTA UAF, FACTURADO MEDIANTE LA CUENTA NO. 5771948 CORRESPONDIENTE AL PERIODO 11/02/2023 AL 10/03/2023.</t>
  </si>
  <si>
    <t>B1500048895</t>
  </si>
  <si>
    <t>15/03/2023</t>
  </si>
  <si>
    <t>15/04/2023</t>
  </si>
  <si>
    <t>PAGO POR SERVICIOS DE CONSULTAS Y REPORTES DE DATA, CORRESPONDIENTE AL PERIODO 10/02/2023 AL 09/03/2023, SEGUN DOC ANEXOS.</t>
  </si>
  <si>
    <t>CONSULTORES DE DATOS DEL CARIBE C POR A</t>
  </si>
  <si>
    <t>B1500001362</t>
  </si>
  <si>
    <t>Columbus Networks Dominicana, S.A</t>
  </si>
  <si>
    <t>PAGO POR SERVICIOS DE INTERNET EN ESTA UAF, CORRESPONDIENTE AL MES DE MARZO 2023</t>
  </si>
  <si>
    <t>B1500004278</t>
  </si>
  <si>
    <t>11VO, 12VO Y 13VO PAGO ALQUILER FURGÓN PARA ALMACÉN Y FURGÓN CLIMATIZADO, CORRESPONDIENTE A LOS MESES ENERO, FEBRERO Y MARZO 2023.</t>
  </si>
  <si>
    <t>Container Trailer Services (CTS), SRL</t>
  </si>
  <si>
    <t xml:space="preserve">B1500000273 </t>
  </si>
  <si>
    <t>B1500000274</t>
  </si>
  <si>
    <t>B1500000278</t>
  </si>
  <si>
    <t xml:space="preserve">B1500000279 </t>
  </si>
  <si>
    <t xml:space="preserve">B1500000282 </t>
  </si>
  <si>
    <t xml:space="preserve">B1500000283 </t>
  </si>
  <si>
    <t>7MO Y 8VO PAGO POR SERVICIOS DE ALMUERZO Y CENA PARA EL PERSONAL DE ESTA UAF.</t>
  </si>
  <si>
    <t>B1500000067</t>
  </si>
  <si>
    <t>B1500000072</t>
  </si>
  <si>
    <t>Monto Bruto Monto Deducción Monto Neto
R 132239407 S</t>
  </si>
  <si>
    <t>Yona Yonel Diesel, SRL</t>
  </si>
  <si>
    <t>PAGO POR SERVICIOS DE SUMINISTRO DE GASOIL OPTIMO PARA SER UTILIZADO EN LA PLANTA ELÉCTRICA DE LAS NUEVAS INSTALACIONES UAF.</t>
  </si>
  <si>
    <t xml:space="preserve">B1500000177 </t>
  </si>
  <si>
    <t>16/02/2023</t>
  </si>
  <si>
    <t>OFICINA GUBERNAMENTAL DE TECNOLOGIA DE LA INFORMACION Y COMUNICACION</t>
  </si>
  <si>
    <t>PAGO POR ALOJAMIENTO DE EQUIPOS EN DATACENTER DEL ESTADO DOMINCANO CORRESPONDIENTE A LOS MESES ENERO, FEBRERO Y MARZO 2023.</t>
  </si>
  <si>
    <t xml:space="preserve">B1500002058 </t>
  </si>
  <si>
    <t>B1500002078</t>
  </si>
  <si>
    <t>B1500002126</t>
  </si>
  <si>
    <t>PAGO POR SERVICIOS DE LIMPIEZA PROFUNDA EN EL NUEVO EDIFICIO UAF.</t>
  </si>
  <si>
    <t>Expert Cleaner SQE, SRL</t>
  </si>
  <si>
    <t>B1500000053</t>
  </si>
  <si>
    <t>Pendiente</t>
  </si>
  <si>
    <t>PAGO POR LA ELABORACION E INSTALACION DE ASTAS PARA BANDERAS EN EL NUEVO EDIFICIO UAF.</t>
  </si>
  <si>
    <t>Instalaciones de Ingeniería y Servicios ININSE, SRL</t>
  </si>
  <si>
    <t>B1500000127</t>
  </si>
  <si>
    <t>PAGO POR LA ADQUISICION DE BANDERA DOMINICA E INSTITUCIONAL DE EXTERIOR PARA NUEVO EDIFICIO UAF.</t>
  </si>
  <si>
    <t>Banderas Global HC, SRL</t>
  </si>
  <si>
    <t>B1500001393</t>
  </si>
  <si>
    <t>19/01/2023</t>
  </si>
  <si>
    <t>19/02/2023</t>
  </si>
  <si>
    <t>COMPU-OFFICE DOMINICANA, SRL</t>
  </si>
  <si>
    <t>PAGO POR ADQUISICION DE TONERS PARA USO DE ESTA UAF.</t>
  </si>
  <si>
    <t>B1500003520</t>
  </si>
  <si>
    <t>24/01/2023</t>
  </si>
  <si>
    <t>24/02/2023</t>
  </si>
  <si>
    <t>Suplidora Nacional De Tecnologia SNT, SRL</t>
  </si>
  <si>
    <t>B1500000112</t>
  </si>
  <si>
    <t>PAGO POR MANTENIMIENTO PREVENTIVO A VEHICULO MAZDA BT-50, PLACAS EL08399 Y EL08400, PERTENECIENTE A ESTA UAF, SEGUN DOC. ANEXOS.</t>
  </si>
  <si>
    <t>Viamar, SA</t>
  </si>
  <si>
    <t xml:space="preserve">B1500010121 </t>
  </si>
  <si>
    <t>B1500010126</t>
  </si>
  <si>
    <t>23/01/2023</t>
  </si>
  <si>
    <t>23/02/2023</t>
  </si>
  <si>
    <t>5TO, 6TO Y 7MO PAGO POR MANTENIMIENTO PREVENTIVO A VEHIULOS MITSUBISHI LACER,, PLACAS EA00171 Y EA00174, PERTENECIENTE A ESTA UAF, SEGUN DOC ANEXOS.</t>
  </si>
  <si>
    <t>COMPAÑIA IMPORTADORA K &amp;G S .A</t>
  </si>
  <si>
    <t>B1500000949</t>
  </si>
  <si>
    <t>B1500000965</t>
  </si>
  <si>
    <t xml:space="preserve">B1500000983 </t>
  </si>
  <si>
    <t>26/01/2023</t>
  </si>
  <si>
    <t>20/03/202</t>
  </si>
  <si>
    <t>26/02/2023</t>
  </si>
  <si>
    <t>20/04/2023</t>
  </si>
  <si>
    <t>3ER PAGO POR SERVICIOS DE MANTENIMIENTO PREVENTIVO DEL VEHICULO JEEP TOYOTA PRADO, SEGUN DOC ANEXOS.</t>
  </si>
  <si>
    <t>Delta Comercial, SA</t>
  </si>
  <si>
    <t>B1500016726</t>
  </si>
  <si>
    <t>PAGO POR ADQUISICION E INSTALACION DE LETREROS PARA PUERTAS EN FROST PARA NUEVO EDIFICIO UAF.</t>
  </si>
  <si>
    <t>B1500000379</t>
  </si>
  <si>
    <t xml:space="preserve">NASERTEC, SRL </t>
  </si>
  <si>
    <t>20/01/2023</t>
  </si>
  <si>
    <t>20/02/2023</t>
  </si>
  <si>
    <t>11VO Y 12VO PAGO POR SERVICIOS DE REFRIGERIOS PARA DIFERENTES ACTIVIDADES EN ESTA UAF.</t>
  </si>
  <si>
    <t>Patesablée Fine Foods, SRL</t>
  </si>
  <si>
    <t>B1500000233</t>
  </si>
  <si>
    <t xml:space="preserve">B1500000235 </t>
  </si>
  <si>
    <t>31/01/2023</t>
  </si>
  <si>
    <t>28/02/2023</t>
  </si>
  <si>
    <t>28/03/2023</t>
  </si>
  <si>
    <t>17VO Y 18VO PAGO 0/C UAF-20210-00010 PROC UAF-DAF-CM-2021-0005, ADQ. DE SERV. TOMA DE MUESTRAS PARA ESTA UAF SEGUN ANEXOS.</t>
  </si>
  <si>
    <t xml:space="preserve">LABORATORIO CLINICO LIC. PATRIA RIVAS </t>
  </si>
  <si>
    <t xml:space="preserve">B1500001249 </t>
  </si>
  <si>
    <t>B1500001266</t>
  </si>
  <si>
    <t>5TO, 6TO Y 7MO PAGO POR SERVICIOS DE LAVADO PARA VEHICULO DE LA INSTITUCION.</t>
  </si>
  <si>
    <t>Trovasa Hand Wash, SRL</t>
  </si>
  <si>
    <t>B1500000866</t>
  </si>
  <si>
    <t>B1500000872</t>
  </si>
  <si>
    <t>B1500000885</t>
  </si>
  <si>
    <t>PAGO POR SERVICIOS NOTARIALES EN ESTA UAF, SEGUN DOCUMENTOS ANEXOS.</t>
  </si>
  <si>
    <t>Elda Altagracia Clase Brito</t>
  </si>
  <si>
    <t>B1500000115</t>
  </si>
  <si>
    <t>25/01/2023</t>
  </si>
  <si>
    <t>25/02/2023</t>
  </si>
  <si>
    <t>SGA Servicios Generales de Administración, SRL</t>
  </si>
  <si>
    <t>2DO PAGO A LA OC UAF-2022-00089 POR SERVICIOS DE FUMIGACION PARA LA ELIMINACION Y CONTROL DE PLAGAS EN LAS OFICINAS DE ESTA UAF.</t>
  </si>
  <si>
    <t xml:space="preserve">B1500000048 </t>
  </si>
  <si>
    <t>13/03/2023</t>
  </si>
  <si>
    <t>13/04/2023</t>
  </si>
  <si>
    <t>PAGO ADQUISICION DE ZAFACONES Y OTROS ARTICULOS PARA EL USO DE ESTA UAF.</t>
  </si>
  <si>
    <t>Inversiones Sanfra, SRL</t>
  </si>
  <si>
    <t>B1500000532</t>
  </si>
  <si>
    <t>PAGO ADQUISICION DE DISPENSADORES DE JABON PARA EL USO DE ESTA UAF.</t>
  </si>
  <si>
    <t>Progescon, SRL</t>
  </si>
  <si>
    <t>B1500000094</t>
  </si>
  <si>
    <t>PAGO CONTRATACION DE SERVICIOS DE MONTAJE DE EVENTO Y FOTOGRAFIA PARA LA INAGURACION DEL NUEVO EDIFICIO UAF.</t>
  </si>
  <si>
    <t>Brocolik SRL</t>
  </si>
  <si>
    <t>B1500000089</t>
  </si>
  <si>
    <t>NASERTEC, SRL</t>
  </si>
  <si>
    <t>PAGO POR ADQUISICION E INSTALACION DE SEÑALETICAS PARA ESTA UAF.</t>
  </si>
  <si>
    <t>B1500000387</t>
  </si>
  <si>
    <t>Brothers RSR Supply Offices, SRL</t>
  </si>
  <si>
    <t>PAGO ADQUISICION DE TANQUES PLASTICOS 55GL PARA USO DE ESTA UAF.</t>
  </si>
  <si>
    <t xml:space="preserve">B1500001060 </t>
  </si>
  <si>
    <t>PAGO ADQUISICION DE ARREGLO FLORALES DECORATIVAS Y MACETERO PLASTICO.</t>
  </si>
  <si>
    <t>JARDIN ILUSIONES S A</t>
  </si>
  <si>
    <t xml:space="preserve">B1500001764 </t>
  </si>
  <si>
    <t>PAGO POR SERVICIOS DE FOTOGRAFIA, VIDEOS, EDICION EN VIVO PARA EL ACTO DE INAGURACION DEL NUEVO EDIFICIO UAF.</t>
  </si>
  <si>
    <t>Bum Marketing Media BMM, SRL</t>
  </si>
  <si>
    <t>B1500000163</t>
  </si>
  <si>
    <t>23/04/2023</t>
  </si>
  <si>
    <t>PAGO POR SERVICIOS DE ENERGIA ELECTRICA NIC 2118910 Y 4065326 EN ESTA UAF, CORRESPONDIENTE A LOS PERIODOS 14/02/2023-17/03/2023 Y 16/02/2023-20/03/2023.</t>
  </si>
  <si>
    <t>EMPRESA DISTRIBUIDORA DE ELECTRICIDAD DEL ESTE S A</t>
  </si>
  <si>
    <t xml:space="preserve">B1500259361 </t>
  </si>
  <si>
    <t>B1500261900</t>
  </si>
  <si>
    <t>20/03/2023</t>
  </si>
  <si>
    <t>PAGO POR LA ADQUISICION DE MATERIAL GASTABLE Y ARTICULOS DE LIMPIEZA PARA USO DE ESTA UAF.</t>
  </si>
  <si>
    <t>Offitek, SRL</t>
  </si>
  <si>
    <t xml:space="preserve">B1500004882 </t>
  </si>
  <si>
    <t>Velez Import, SRL</t>
  </si>
  <si>
    <t xml:space="preserve">B1500000632 </t>
  </si>
  <si>
    <t>14/03/2023</t>
  </si>
  <si>
    <t>14/04/2023</t>
  </si>
  <si>
    <t>PAGO POR LA ADQUISICION DE MATERIAL GASTABLE Y ARTICULOS DE LIMPIEZA E INSUMOS DE PRODUCTOS A&amp;B PARA USO DE ESTA UAF.</t>
  </si>
  <si>
    <t xml:space="preserve">B1500000530 </t>
  </si>
  <si>
    <t>PAGO POR LA ADQUISICION DE CAFE MOLIDO PARA USO DE ESTA.</t>
  </si>
  <si>
    <t>Importadora Coav, SRL</t>
  </si>
  <si>
    <t>B1500000146</t>
  </si>
  <si>
    <t>PAGO POR SERVICIOS DE HERRERIA PARA REPARACION DE PUERTAS EN ESTA UAF.</t>
  </si>
  <si>
    <t xml:space="preserve">B1500000128 </t>
  </si>
  <si>
    <t>PAGO POR SERVICIOS DE ALGUACIL Y NOTIFICACION DE DOCUMENTOS EN ESTA UAF, SEGUN DOCUMENTO ANEXO.</t>
  </si>
  <si>
    <t>LUIS TORIBIO FERNANDEZ</t>
  </si>
  <si>
    <t>B1500000082</t>
  </si>
  <si>
    <t>PAGO DE LAS FACTURAS NCF B1500000045 Y 48 POR SERVICIOS NOTARIALES EN ESTA UAF, SEGUN DOCUMENTOS ANEXOS.</t>
  </si>
  <si>
    <t>Cristobal Virgilio Solano Rodriguez</t>
  </si>
  <si>
    <t>B1500000045</t>
  </si>
  <si>
    <t>Ramirez &amp; Mojica Envoy Pack Courier Express, SRL</t>
  </si>
  <si>
    <t>PAGO FACTURA NCF. B1500001569, S/G OC UAF-2023-00033 POR LA ADQUISICION DE UNA BATERIA DE 12V PARA VEHICULO DE ESTA INSTITUCION.</t>
  </si>
  <si>
    <t>B1500001569</t>
  </si>
  <si>
    <t>29/03/2023</t>
  </si>
  <si>
    <t>PAGO NO.13, SEGUN OC UAF-2022-00006, MEDIANTE FACTURA B1500000236, POR SERVICIO Y SUMINISTRO DE REFRIGERIOS PARA
DIFERENTES ACTIVIDADES DE ESTA UAF.-</t>
  </si>
  <si>
    <t>B1500000236</t>
  </si>
  <si>
    <t>29/04/2023</t>
  </si>
  <si>
    <t>Martínez Torres Traveling, SRL</t>
  </si>
  <si>
    <t>1ER Y 2DO PAGO AL PROCESO UAF-CCC-CP-2022-0009, POR SERVICIO Y SUMINISTRO DE ALMUERZOS PARA COLABORADORES DE LA UAF.-</t>
  </si>
  <si>
    <t>B1500000724</t>
  </si>
  <si>
    <t>B1500000751</t>
  </si>
  <si>
    <t>PAGO POR SERVICIOS NOTARIALES EN ESTA UAF, SEGUN DOC ANEXOS.</t>
  </si>
  <si>
    <t>MARIA NIEVES BAEZ MARTINEZ</t>
  </si>
  <si>
    <t>B1500000002</t>
  </si>
  <si>
    <t>30/03/2023</t>
  </si>
  <si>
    <t>30/04/2023</t>
  </si>
  <si>
    <t>PAGO POR LA ADQUISICION DE DISPENSADOR DE PAPEL Y CLORO GRANULADO PARA USO DE ESTA UAF.</t>
  </si>
  <si>
    <t>B1500001574</t>
  </si>
  <si>
    <t>31/03/2023</t>
  </si>
  <si>
    <t>PAGO POR LA ADQUISICION DE CAMIONES DE AGUA PARA USO DE ESTA UAF.</t>
  </si>
  <si>
    <t xml:space="preserve">Daf Trading, SRL </t>
  </si>
  <si>
    <t>B1500001204</t>
  </si>
  <si>
    <t>B1500001210</t>
  </si>
  <si>
    <t>B1500001213</t>
  </si>
  <si>
    <t>PAGO POR SERVICIOS DE INTERNET MOVIL Y FLOTAS DE ESTA UAF, FACTURAOO MEDIANTE LAS CUENTAS 731374135 Y 767467609, CORRESPONDIENTE AL MES DE MARZO 2023.</t>
  </si>
  <si>
    <t>E450000006316</t>
  </si>
  <si>
    <t>E450000006808</t>
  </si>
  <si>
    <t>27/03/2023</t>
  </si>
  <si>
    <t>PAGO ADQUISICION DE CORTINAS ENROLLABLES TIPO BLACKOUT PARA SER UTILIZADAS EN LAS NUEVAS INSTALACIONES UAF.</t>
  </si>
  <si>
    <t>Interdeco, SRL</t>
  </si>
  <si>
    <t>B1500000375</t>
  </si>
  <si>
    <t>Muebles y Equipos para Oficina León
Gonzalez, SRL</t>
  </si>
  <si>
    <t>PAGO POR ADQUISICION DE MOBILIARIOS DE OFICINA PARA ESTA UAF.</t>
  </si>
  <si>
    <t>B1500000860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</si>
</sst>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6" fontId="32" fillId="2" borderId="1" xfId="0" applyNumberFormat="1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left" vertical="center" wrapText="1"/>
    </xf>
    <xf numFmtId="167" fontId="32" fillId="0" borderId="26" xfId="0" applyNumberFormat="1" applyFont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 wrapText="1"/>
    </xf>
    <xf numFmtId="0" fontId="32" fillId="2" borderId="28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2" borderId="30" xfId="0" applyFont="1" applyFill="1" applyBorder="1" applyAlignment="1">
      <alignment horizontal="left" vertical="center" wrapText="1"/>
    </xf>
    <xf numFmtId="0" fontId="32" fillId="2" borderId="28" xfId="0" applyFont="1" applyFill="1" applyBorder="1" applyAlignment="1">
      <alignment horizontal="left" vertical="center" wrapText="1"/>
    </xf>
    <xf numFmtId="0" fontId="32" fillId="2" borderId="33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left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2" fillId="2" borderId="27" xfId="0" applyFont="1" applyFill="1" applyBorder="1" applyAlignment="1">
      <alignment horizontal="left" vertical="center" wrapText="1"/>
    </xf>
    <xf numFmtId="0" fontId="32" fillId="2" borderId="29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5"/>
      <c r="B9" s="125"/>
    </row>
    <row r="10" spans="1:2" s="84" customFormat="1" ht="32.25" x14ac:dyDescent="0.2">
      <c r="A10" s="125"/>
      <c r="B10" s="125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6"/>
      <c r="B14" s="126"/>
    </row>
    <row r="15" spans="1:2" s="84" customFormat="1" ht="26.25" customHeight="1" x14ac:dyDescent="0.2">
      <c r="A15" s="127" t="s">
        <v>2</v>
      </c>
      <c r="B15" s="129" t="s">
        <v>4</v>
      </c>
    </row>
    <row r="16" spans="1:2" s="84" customFormat="1" ht="27.75" customHeight="1" thickBot="1" x14ac:dyDescent="0.25">
      <c r="A16" s="128"/>
      <c r="B16" s="130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67"/>
  <sheetViews>
    <sheetView showGridLines="0" tabSelected="1" view="pageBreakPreview" topLeftCell="A81" zoomScale="60" zoomScaleNormal="80" workbookViewId="0">
      <selection activeCell="B89" sqref="B89:B90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6384" width="77.7109375" style="84"/>
  </cols>
  <sheetData>
    <row r="7" spans="1:12" ht="58.5" x14ac:dyDescent="0.2">
      <c r="A7" s="145" t="s">
        <v>125</v>
      </c>
      <c r="B7" s="145"/>
      <c r="C7" s="145"/>
      <c r="D7" s="145"/>
      <c r="E7" s="145"/>
      <c r="F7" s="145"/>
      <c r="G7" s="145"/>
      <c r="H7" s="145"/>
      <c r="I7" s="145"/>
    </row>
    <row r="8" spans="1:12" ht="32.25" x14ac:dyDescent="0.2">
      <c r="A8" s="125" t="s">
        <v>94</v>
      </c>
      <c r="B8" s="125"/>
      <c r="C8" s="125"/>
      <c r="D8" s="125"/>
      <c r="E8" s="125"/>
      <c r="F8" s="125"/>
      <c r="G8" s="125"/>
      <c r="H8" s="125"/>
      <c r="I8" s="125"/>
    </row>
    <row r="9" spans="1:12" ht="27" thickBot="1" x14ac:dyDescent="0.4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46" t="s">
        <v>130</v>
      </c>
      <c r="B10" s="147"/>
      <c r="C10" s="147"/>
      <c r="D10" s="147"/>
      <c r="E10" s="147"/>
      <c r="F10" s="147"/>
      <c r="G10" s="147"/>
      <c r="H10" s="147"/>
      <c r="I10" s="148"/>
    </row>
    <row r="11" spans="1:12" x14ac:dyDescent="0.2">
      <c r="A11" s="149" t="s">
        <v>101</v>
      </c>
      <c r="B11" s="127" t="s">
        <v>3</v>
      </c>
      <c r="C11" s="151" t="s">
        <v>1</v>
      </c>
      <c r="D11" s="149" t="s">
        <v>95</v>
      </c>
      <c r="E11" s="129" t="s">
        <v>96</v>
      </c>
      <c r="F11" s="143" t="s">
        <v>97</v>
      </c>
      <c r="G11" s="151" t="s">
        <v>98</v>
      </c>
      <c r="H11" s="129" t="s">
        <v>99</v>
      </c>
      <c r="I11" s="143" t="s">
        <v>100</v>
      </c>
    </row>
    <row r="12" spans="1:12" ht="26.25" thickBot="1" x14ac:dyDescent="0.25">
      <c r="A12" s="150"/>
      <c r="B12" s="128"/>
      <c r="C12" s="152"/>
      <c r="D12" s="150"/>
      <c r="E12" s="130"/>
      <c r="F12" s="144"/>
      <c r="G12" s="152"/>
      <c r="H12" s="130"/>
      <c r="I12" s="144"/>
    </row>
    <row r="13" spans="1:12" s="94" customFormat="1" ht="32.25" customHeight="1" x14ac:dyDescent="0.2">
      <c r="A13" s="141" t="s">
        <v>131</v>
      </c>
      <c r="B13" s="142" t="s">
        <v>132</v>
      </c>
      <c r="C13" s="105" t="s">
        <v>133</v>
      </c>
      <c r="D13" s="106" t="s">
        <v>135</v>
      </c>
      <c r="E13" s="109">
        <v>11772.63</v>
      </c>
      <c r="F13" s="106" t="s">
        <v>137</v>
      </c>
      <c r="G13" s="109">
        <v>11772.63</v>
      </c>
      <c r="H13" s="120">
        <f>+E13-G13</f>
        <v>0</v>
      </c>
      <c r="I13" s="122" t="s">
        <v>128</v>
      </c>
      <c r="J13" s="115"/>
      <c r="K13" s="115"/>
      <c r="L13" s="115"/>
    </row>
    <row r="14" spans="1:12" s="94" customFormat="1" ht="31.5" customHeight="1" x14ac:dyDescent="0.2">
      <c r="A14" s="134"/>
      <c r="B14" s="132"/>
      <c r="C14" s="105" t="s">
        <v>134</v>
      </c>
      <c r="D14" s="106" t="s">
        <v>136</v>
      </c>
      <c r="E14" s="109">
        <v>135826.51</v>
      </c>
      <c r="F14" s="106" t="s">
        <v>137</v>
      </c>
      <c r="G14" s="109">
        <v>135826.51</v>
      </c>
      <c r="H14" s="120">
        <f t="shared" ref="H14:H92" si="0">+E14-G14</f>
        <v>0</v>
      </c>
      <c r="I14" s="122" t="s">
        <v>128</v>
      </c>
      <c r="J14" s="115"/>
      <c r="K14" s="115"/>
      <c r="L14" s="115"/>
    </row>
    <row r="15" spans="1:12" s="94" customFormat="1" ht="60" x14ac:dyDescent="0.2">
      <c r="A15" s="121" t="s">
        <v>138</v>
      </c>
      <c r="B15" s="105" t="s">
        <v>139</v>
      </c>
      <c r="C15" s="105" t="s">
        <v>140</v>
      </c>
      <c r="D15" s="106" t="s">
        <v>135</v>
      </c>
      <c r="E15" s="109">
        <v>16826.990000000002</v>
      </c>
      <c r="F15" s="106" t="s">
        <v>137</v>
      </c>
      <c r="G15" s="109">
        <v>16826.990000000002</v>
      </c>
      <c r="H15" s="120">
        <f t="shared" si="0"/>
        <v>0</v>
      </c>
      <c r="I15" s="122" t="s">
        <v>128</v>
      </c>
      <c r="J15" s="115"/>
      <c r="K15" s="115"/>
      <c r="L15" s="115"/>
    </row>
    <row r="16" spans="1:12" s="94" customFormat="1" ht="26.25" customHeight="1" x14ac:dyDescent="0.2">
      <c r="A16" s="137" t="s">
        <v>124</v>
      </c>
      <c r="B16" s="131" t="s">
        <v>141</v>
      </c>
      <c r="C16" s="105" t="s">
        <v>142</v>
      </c>
      <c r="D16" s="106" t="s">
        <v>144</v>
      </c>
      <c r="E16" s="109">
        <v>55502.59</v>
      </c>
      <c r="F16" s="106" t="s">
        <v>137</v>
      </c>
      <c r="G16" s="109">
        <v>55502.59</v>
      </c>
      <c r="H16" s="120">
        <f t="shared" si="0"/>
        <v>0</v>
      </c>
      <c r="I16" s="122" t="s">
        <v>128</v>
      </c>
      <c r="J16" s="115"/>
      <c r="K16" s="115"/>
      <c r="L16" s="115"/>
    </row>
    <row r="17" spans="1:12" s="94" customFormat="1" ht="32.25" customHeight="1" x14ac:dyDescent="0.2">
      <c r="A17" s="138"/>
      <c r="B17" s="132"/>
      <c r="C17" s="105" t="s">
        <v>143</v>
      </c>
      <c r="D17" s="106" t="s">
        <v>144</v>
      </c>
      <c r="E17" s="109">
        <v>7774</v>
      </c>
      <c r="F17" s="106" t="s">
        <v>137</v>
      </c>
      <c r="G17" s="109">
        <v>7774</v>
      </c>
      <c r="H17" s="120">
        <f t="shared" si="0"/>
        <v>0</v>
      </c>
      <c r="I17" s="122" t="s">
        <v>128</v>
      </c>
      <c r="J17" s="115"/>
      <c r="K17" s="115"/>
      <c r="L17" s="115"/>
    </row>
    <row r="18" spans="1:12" s="94" customFormat="1" ht="45" x14ac:dyDescent="0.2">
      <c r="A18" s="121" t="s">
        <v>129</v>
      </c>
      <c r="B18" s="105" t="s">
        <v>145</v>
      </c>
      <c r="C18" s="105" t="s">
        <v>146</v>
      </c>
      <c r="D18" s="106">
        <v>44929</v>
      </c>
      <c r="E18" s="109">
        <v>6000</v>
      </c>
      <c r="F18" s="106" t="s">
        <v>147</v>
      </c>
      <c r="G18" s="109">
        <v>6000</v>
      </c>
      <c r="H18" s="120">
        <f t="shared" si="0"/>
        <v>0</v>
      </c>
      <c r="I18" s="122" t="s">
        <v>128</v>
      </c>
      <c r="J18" s="115"/>
      <c r="K18" s="115"/>
      <c r="L18" s="115"/>
    </row>
    <row r="19" spans="1:12" s="94" customFormat="1" ht="60" x14ac:dyDescent="0.2">
      <c r="A19" s="121" t="s">
        <v>124</v>
      </c>
      <c r="B19" s="105" t="s">
        <v>148</v>
      </c>
      <c r="C19" s="105" t="s">
        <v>149</v>
      </c>
      <c r="D19" s="106">
        <v>45019</v>
      </c>
      <c r="E19" s="109">
        <v>95026.67</v>
      </c>
      <c r="F19" s="106">
        <v>45020</v>
      </c>
      <c r="G19" s="109">
        <v>95026.67</v>
      </c>
      <c r="H19" s="120">
        <f t="shared" si="0"/>
        <v>0</v>
      </c>
      <c r="I19" s="122" t="s">
        <v>128</v>
      </c>
      <c r="J19" s="115"/>
      <c r="K19" s="115"/>
      <c r="L19" s="115"/>
    </row>
    <row r="20" spans="1:12" s="94" customFormat="1" ht="21" customHeight="1" x14ac:dyDescent="0.2">
      <c r="A20" s="133" t="s">
        <v>150</v>
      </c>
      <c r="B20" s="131" t="s">
        <v>151</v>
      </c>
      <c r="C20" s="105" t="s">
        <v>152</v>
      </c>
      <c r="D20" s="106">
        <v>44929</v>
      </c>
      <c r="E20" s="109">
        <v>300</v>
      </c>
      <c r="F20" s="106" t="s">
        <v>154</v>
      </c>
      <c r="G20" s="109">
        <v>300</v>
      </c>
      <c r="H20" s="120">
        <f t="shared" si="0"/>
        <v>0</v>
      </c>
      <c r="I20" s="122" t="s">
        <v>128</v>
      </c>
      <c r="J20" s="115"/>
      <c r="K20" s="115"/>
      <c r="L20" s="115"/>
    </row>
    <row r="21" spans="1:12" s="94" customFormat="1" ht="22.5" customHeight="1" x14ac:dyDescent="0.2">
      <c r="A21" s="134"/>
      <c r="B21" s="132"/>
      <c r="C21" s="105" t="s">
        <v>153</v>
      </c>
      <c r="D21" s="106">
        <v>44929</v>
      </c>
      <c r="E21" s="109">
        <v>1125</v>
      </c>
      <c r="F21" s="106" t="s">
        <v>154</v>
      </c>
      <c r="G21" s="109">
        <v>1125</v>
      </c>
      <c r="H21" s="120">
        <f t="shared" si="0"/>
        <v>0</v>
      </c>
      <c r="I21" s="122" t="s">
        <v>128</v>
      </c>
      <c r="J21" s="115"/>
      <c r="K21" s="115"/>
      <c r="L21" s="115"/>
    </row>
    <row r="22" spans="1:12" s="94" customFormat="1" ht="15" customHeight="1" x14ac:dyDescent="0.2">
      <c r="A22" s="133" t="s">
        <v>155</v>
      </c>
      <c r="B22" s="131" t="s">
        <v>156</v>
      </c>
      <c r="C22" s="105" t="s">
        <v>157</v>
      </c>
      <c r="D22" s="106">
        <v>44929</v>
      </c>
      <c r="E22" s="109">
        <v>854</v>
      </c>
      <c r="F22" s="106" t="s">
        <v>160</v>
      </c>
      <c r="G22" s="109">
        <v>854</v>
      </c>
      <c r="H22" s="120">
        <f t="shared" si="0"/>
        <v>0</v>
      </c>
      <c r="I22" s="122" t="s">
        <v>128</v>
      </c>
      <c r="J22" s="115"/>
      <c r="K22" s="115"/>
      <c r="L22" s="115"/>
    </row>
    <row r="23" spans="1:12" s="94" customFormat="1" ht="15" x14ac:dyDescent="0.2">
      <c r="A23" s="136"/>
      <c r="B23" s="135"/>
      <c r="C23" s="105" t="s">
        <v>158</v>
      </c>
      <c r="D23" s="106">
        <v>44929</v>
      </c>
      <c r="E23" s="109">
        <v>2586</v>
      </c>
      <c r="F23" s="106" t="s">
        <v>160</v>
      </c>
      <c r="G23" s="109">
        <v>2586</v>
      </c>
      <c r="H23" s="120">
        <f t="shared" si="0"/>
        <v>0</v>
      </c>
      <c r="I23" s="122" t="s">
        <v>128</v>
      </c>
      <c r="J23" s="115"/>
      <c r="K23" s="115"/>
      <c r="L23" s="115"/>
    </row>
    <row r="24" spans="1:12" s="94" customFormat="1" ht="15" x14ac:dyDescent="0.2">
      <c r="A24" s="134"/>
      <c r="B24" s="132"/>
      <c r="C24" s="105" t="s">
        <v>159</v>
      </c>
      <c r="D24" s="106">
        <v>44929</v>
      </c>
      <c r="E24" s="109">
        <v>767</v>
      </c>
      <c r="F24" s="106" t="s">
        <v>160</v>
      </c>
      <c r="G24" s="109">
        <v>767</v>
      </c>
      <c r="H24" s="120">
        <f t="shared" si="0"/>
        <v>0</v>
      </c>
      <c r="I24" s="122" t="s">
        <v>128</v>
      </c>
      <c r="J24" s="115"/>
      <c r="K24" s="115"/>
      <c r="L24" s="115"/>
    </row>
    <row r="25" spans="1:12" s="94" customFormat="1" ht="60" x14ac:dyDescent="0.2">
      <c r="A25" s="121" t="s">
        <v>161</v>
      </c>
      <c r="B25" s="105" t="s">
        <v>162</v>
      </c>
      <c r="C25" s="105" t="s">
        <v>163</v>
      </c>
      <c r="D25" s="106">
        <v>44929</v>
      </c>
      <c r="E25" s="109">
        <v>713031.51</v>
      </c>
      <c r="F25" s="106" t="s">
        <v>164</v>
      </c>
      <c r="G25" s="109">
        <v>713031.51</v>
      </c>
      <c r="H25" s="120">
        <f t="shared" si="0"/>
        <v>0</v>
      </c>
      <c r="I25" s="122" t="s">
        <v>128</v>
      </c>
      <c r="J25" s="115"/>
      <c r="K25" s="115"/>
      <c r="L25" s="115"/>
    </row>
    <row r="26" spans="1:12" s="94" customFormat="1" ht="45" x14ac:dyDescent="0.2">
      <c r="A26" s="121" t="s">
        <v>165</v>
      </c>
      <c r="B26" s="105" t="s">
        <v>166</v>
      </c>
      <c r="C26" s="105" t="s">
        <v>167</v>
      </c>
      <c r="D26" s="106">
        <v>44988</v>
      </c>
      <c r="E26" s="109">
        <v>8053.5</v>
      </c>
      <c r="F26" s="106">
        <v>44930</v>
      </c>
      <c r="G26" s="109">
        <v>8053.5</v>
      </c>
      <c r="H26" s="120">
        <f t="shared" si="0"/>
        <v>0</v>
      </c>
      <c r="I26" s="122" t="s">
        <v>128</v>
      </c>
      <c r="J26" s="115"/>
      <c r="K26" s="115"/>
      <c r="L26" s="115"/>
    </row>
    <row r="27" spans="1:12" s="94" customFormat="1" ht="60" x14ac:dyDescent="0.2">
      <c r="A27" s="121" t="s">
        <v>138</v>
      </c>
      <c r="B27" s="105" t="s">
        <v>168</v>
      </c>
      <c r="C27" s="105" t="s">
        <v>169</v>
      </c>
      <c r="D27" s="106" t="s">
        <v>170</v>
      </c>
      <c r="E27" s="109">
        <v>43483.64</v>
      </c>
      <c r="F27" s="106" t="s">
        <v>171</v>
      </c>
      <c r="G27" s="109">
        <v>43483.64</v>
      </c>
      <c r="H27" s="120">
        <f t="shared" si="0"/>
        <v>0</v>
      </c>
      <c r="I27" s="122" t="s">
        <v>128</v>
      </c>
      <c r="J27" s="115"/>
      <c r="K27" s="115"/>
      <c r="L27" s="115"/>
    </row>
    <row r="28" spans="1:12" s="94" customFormat="1" ht="45" x14ac:dyDescent="0.2">
      <c r="A28" s="121" t="s">
        <v>173</v>
      </c>
      <c r="B28" s="105" t="s">
        <v>172</v>
      </c>
      <c r="C28" s="105" t="s">
        <v>174</v>
      </c>
      <c r="D28" s="106">
        <v>45202</v>
      </c>
      <c r="E28" s="109">
        <v>47491.46</v>
      </c>
      <c r="F28" s="106">
        <v>45203</v>
      </c>
      <c r="G28" s="109">
        <v>47491.46</v>
      </c>
      <c r="H28" s="120">
        <f t="shared" si="0"/>
        <v>0</v>
      </c>
      <c r="I28" s="122" t="s">
        <v>128</v>
      </c>
      <c r="J28" s="115"/>
      <c r="K28" s="115"/>
      <c r="L28" s="115"/>
    </row>
    <row r="29" spans="1:12" s="94" customFormat="1" ht="30" x14ac:dyDescent="0.2">
      <c r="A29" s="121" t="s">
        <v>175</v>
      </c>
      <c r="B29" s="105" t="s">
        <v>176</v>
      </c>
      <c r="C29" s="105" t="s">
        <v>177</v>
      </c>
      <c r="D29" s="106">
        <v>44929</v>
      </c>
      <c r="E29" s="109">
        <v>71500</v>
      </c>
      <c r="F29" s="106">
        <v>44930</v>
      </c>
      <c r="G29" s="109">
        <v>71500</v>
      </c>
      <c r="H29" s="120">
        <f t="shared" si="0"/>
        <v>0</v>
      </c>
      <c r="I29" s="122" t="s">
        <v>128</v>
      </c>
      <c r="J29" s="115"/>
      <c r="K29" s="115"/>
      <c r="L29" s="115"/>
    </row>
    <row r="30" spans="1:12" s="94" customFormat="1" ht="18" customHeight="1" x14ac:dyDescent="0.2">
      <c r="A30" s="133" t="s">
        <v>179</v>
      </c>
      <c r="B30" s="131" t="s">
        <v>178</v>
      </c>
      <c r="C30" s="105" t="s">
        <v>180</v>
      </c>
      <c r="D30" s="106">
        <v>45047</v>
      </c>
      <c r="E30" s="109">
        <v>14160</v>
      </c>
      <c r="F30" s="106">
        <v>45048</v>
      </c>
      <c r="G30" s="109">
        <v>14160</v>
      </c>
      <c r="H30" s="120">
        <f t="shared" si="0"/>
        <v>0</v>
      </c>
      <c r="I30" s="122" t="s">
        <v>128</v>
      </c>
      <c r="J30" s="115"/>
      <c r="K30" s="115"/>
      <c r="L30" s="115"/>
    </row>
    <row r="31" spans="1:12" s="94" customFormat="1" ht="15" x14ac:dyDescent="0.2">
      <c r="A31" s="136"/>
      <c r="B31" s="135"/>
      <c r="C31" s="105" t="s">
        <v>181</v>
      </c>
      <c r="D31" s="106">
        <v>45047</v>
      </c>
      <c r="E31" s="109">
        <v>6490</v>
      </c>
      <c r="F31" s="106">
        <v>45048</v>
      </c>
      <c r="G31" s="109">
        <v>6490</v>
      </c>
      <c r="H31" s="120">
        <f t="shared" si="0"/>
        <v>0</v>
      </c>
      <c r="I31" s="122" t="s">
        <v>128</v>
      </c>
      <c r="J31" s="115"/>
      <c r="K31" s="115"/>
      <c r="L31" s="115"/>
    </row>
    <row r="32" spans="1:12" s="94" customFormat="1" ht="15" x14ac:dyDescent="0.2">
      <c r="A32" s="136"/>
      <c r="B32" s="135"/>
      <c r="C32" s="105" t="s">
        <v>182</v>
      </c>
      <c r="D32" s="106">
        <v>44959</v>
      </c>
      <c r="E32" s="109">
        <v>14160</v>
      </c>
      <c r="F32" s="106">
        <v>44960</v>
      </c>
      <c r="G32" s="109">
        <v>14160</v>
      </c>
      <c r="H32" s="120">
        <f t="shared" si="0"/>
        <v>0</v>
      </c>
      <c r="I32" s="122" t="s">
        <v>128</v>
      </c>
      <c r="J32" s="115"/>
      <c r="K32" s="115"/>
      <c r="L32" s="115"/>
    </row>
    <row r="33" spans="1:12" s="94" customFormat="1" ht="15" x14ac:dyDescent="0.2">
      <c r="A33" s="136"/>
      <c r="B33" s="135"/>
      <c r="C33" s="105" t="s">
        <v>183</v>
      </c>
      <c r="D33" s="106">
        <v>44959</v>
      </c>
      <c r="E33" s="109">
        <v>6490</v>
      </c>
      <c r="F33" s="106">
        <v>44960</v>
      </c>
      <c r="G33" s="109">
        <v>6490</v>
      </c>
      <c r="H33" s="120">
        <f t="shared" si="0"/>
        <v>0</v>
      </c>
      <c r="I33" s="122" t="s">
        <v>128</v>
      </c>
      <c r="J33" s="115"/>
      <c r="K33" s="115"/>
      <c r="L33" s="115"/>
    </row>
    <row r="34" spans="1:12" s="94" customFormat="1" ht="15" x14ac:dyDescent="0.2">
      <c r="A34" s="136"/>
      <c r="B34" s="135"/>
      <c r="C34" s="105" t="s">
        <v>184</v>
      </c>
      <c r="D34" s="106">
        <v>45233</v>
      </c>
      <c r="E34" s="109">
        <v>14160</v>
      </c>
      <c r="F34" s="106">
        <v>45234</v>
      </c>
      <c r="G34" s="109">
        <v>14160</v>
      </c>
      <c r="H34" s="120">
        <f t="shared" si="0"/>
        <v>0</v>
      </c>
      <c r="I34" s="122" t="s">
        <v>128</v>
      </c>
      <c r="J34" s="115"/>
      <c r="K34" s="115"/>
      <c r="L34" s="115"/>
    </row>
    <row r="35" spans="1:12" s="94" customFormat="1" ht="15" x14ac:dyDescent="0.2">
      <c r="A35" s="134"/>
      <c r="B35" s="132"/>
      <c r="C35" s="105" t="s">
        <v>185</v>
      </c>
      <c r="D35" s="106">
        <v>45233</v>
      </c>
      <c r="E35" s="109">
        <v>6490</v>
      </c>
      <c r="F35" s="106">
        <v>45234</v>
      </c>
      <c r="G35" s="109">
        <v>6490</v>
      </c>
      <c r="H35" s="120">
        <f t="shared" si="0"/>
        <v>0</v>
      </c>
      <c r="I35" s="122" t="s">
        <v>128</v>
      </c>
      <c r="J35" s="115"/>
      <c r="K35" s="115"/>
      <c r="L35" s="115"/>
    </row>
    <row r="36" spans="1:12" s="94" customFormat="1" ht="15.75" customHeight="1" x14ac:dyDescent="0.2">
      <c r="A36" s="133" t="s">
        <v>189</v>
      </c>
      <c r="B36" s="131" t="s">
        <v>186</v>
      </c>
      <c r="C36" s="105" t="s">
        <v>187</v>
      </c>
      <c r="D36" s="106">
        <v>44928</v>
      </c>
      <c r="E36" s="109">
        <v>116781.06</v>
      </c>
      <c r="F36" s="106">
        <v>44960</v>
      </c>
      <c r="G36" s="109">
        <v>116781.06</v>
      </c>
      <c r="H36" s="120">
        <f t="shared" si="0"/>
        <v>0</v>
      </c>
      <c r="I36" s="122" t="s">
        <v>128</v>
      </c>
      <c r="J36" s="115"/>
      <c r="K36" s="115"/>
      <c r="L36" s="115"/>
    </row>
    <row r="37" spans="1:12" s="94" customFormat="1" ht="15" x14ac:dyDescent="0.2">
      <c r="A37" s="134"/>
      <c r="B37" s="132"/>
      <c r="C37" s="105" t="s">
        <v>188</v>
      </c>
      <c r="D37" s="106">
        <v>44960</v>
      </c>
      <c r="E37" s="109">
        <v>135340.1</v>
      </c>
      <c r="F37" s="106">
        <v>44961</v>
      </c>
      <c r="G37" s="109">
        <v>135340.1</v>
      </c>
      <c r="H37" s="120">
        <f t="shared" si="0"/>
        <v>0</v>
      </c>
      <c r="I37" s="122" t="s">
        <v>128</v>
      </c>
      <c r="J37" s="115"/>
      <c r="K37" s="115"/>
      <c r="L37" s="115"/>
    </row>
    <row r="38" spans="1:12" s="94" customFormat="1" ht="45" x14ac:dyDescent="0.2">
      <c r="A38" s="121" t="s">
        <v>190</v>
      </c>
      <c r="B38" s="105" t="s">
        <v>191</v>
      </c>
      <c r="C38" s="105" t="s">
        <v>192</v>
      </c>
      <c r="D38" s="106" t="s">
        <v>193</v>
      </c>
      <c r="E38" s="109">
        <v>241100</v>
      </c>
      <c r="F38" s="106">
        <v>45020</v>
      </c>
      <c r="G38" s="109">
        <v>241100</v>
      </c>
      <c r="H38" s="120">
        <f t="shared" si="0"/>
        <v>0</v>
      </c>
      <c r="I38" s="122" t="s">
        <v>128</v>
      </c>
      <c r="J38" s="115"/>
      <c r="K38" s="115"/>
      <c r="L38" s="115"/>
    </row>
    <row r="39" spans="1:12" s="94" customFormat="1" ht="15" x14ac:dyDescent="0.2">
      <c r="A39" s="133" t="s">
        <v>194</v>
      </c>
      <c r="B39" s="131" t="s">
        <v>195</v>
      </c>
      <c r="C39" s="105" t="s">
        <v>196</v>
      </c>
      <c r="D39" s="106">
        <v>45200</v>
      </c>
      <c r="E39" s="109">
        <v>207000</v>
      </c>
      <c r="F39" s="106">
        <v>45201</v>
      </c>
      <c r="G39" s="109">
        <v>207000</v>
      </c>
      <c r="H39" s="120">
        <f t="shared" si="0"/>
        <v>0</v>
      </c>
      <c r="I39" s="122" t="s">
        <v>128</v>
      </c>
      <c r="J39" s="115"/>
      <c r="K39" s="115"/>
      <c r="L39" s="115"/>
    </row>
    <row r="40" spans="1:12" s="94" customFormat="1" ht="15" x14ac:dyDescent="0.2">
      <c r="A40" s="136"/>
      <c r="B40" s="135"/>
      <c r="C40" s="105" t="s">
        <v>197</v>
      </c>
      <c r="D40" s="106">
        <v>45140</v>
      </c>
      <c r="E40" s="109">
        <v>207000</v>
      </c>
      <c r="F40" s="106">
        <v>45141</v>
      </c>
      <c r="G40" s="109">
        <v>207000</v>
      </c>
      <c r="H40" s="120">
        <f t="shared" si="0"/>
        <v>0</v>
      </c>
      <c r="I40" s="122" t="s">
        <v>128</v>
      </c>
      <c r="J40" s="115"/>
      <c r="K40" s="115"/>
      <c r="L40" s="115"/>
    </row>
    <row r="41" spans="1:12" s="94" customFormat="1" ht="15" x14ac:dyDescent="0.2">
      <c r="A41" s="134"/>
      <c r="B41" s="132"/>
      <c r="C41" s="105" t="s">
        <v>198</v>
      </c>
      <c r="D41" s="106">
        <v>45141</v>
      </c>
      <c r="E41" s="109">
        <v>207000</v>
      </c>
      <c r="F41" s="106">
        <v>45142</v>
      </c>
      <c r="G41" s="109">
        <v>207000</v>
      </c>
      <c r="H41" s="120">
        <f t="shared" si="0"/>
        <v>0</v>
      </c>
      <c r="I41" s="122" t="s">
        <v>128</v>
      </c>
      <c r="J41" s="115"/>
      <c r="K41" s="115"/>
      <c r="L41" s="115"/>
    </row>
    <row r="42" spans="1:12" s="94" customFormat="1" ht="30" x14ac:dyDescent="0.2">
      <c r="A42" s="121" t="s">
        <v>200</v>
      </c>
      <c r="B42" s="105" t="s">
        <v>199</v>
      </c>
      <c r="C42" s="105" t="s">
        <v>201</v>
      </c>
      <c r="D42" s="106">
        <v>45110</v>
      </c>
      <c r="E42" s="109">
        <v>177000</v>
      </c>
      <c r="F42" s="106">
        <v>45111</v>
      </c>
      <c r="G42" s="109">
        <v>177000</v>
      </c>
      <c r="H42" s="120">
        <f t="shared" si="0"/>
        <v>0</v>
      </c>
      <c r="I42" s="122" t="s">
        <v>128</v>
      </c>
      <c r="J42" s="115"/>
      <c r="K42" s="115"/>
      <c r="L42" s="115"/>
    </row>
    <row r="43" spans="1:12" s="94" customFormat="1" ht="30" x14ac:dyDescent="0.2">
      <c r="A43" s="121" t="s">
        <v>204</v>
      </c>
      <c r="B43" s="105" t="s">
        <v>203</v>
      </c>
      <c r="C43" s="105" t="s">
        <v>205</v>
      </c>
      <c r="D43" s="106">
        <v>44986</v>
      </c>
      <c r="E43" s="109">
        <v>45843</v>
      </c>
      <c r="F43" s="106">
        <v>44987</v>
      </c>
      <c r="G43" s="109">
        <v>45843</v>
      </c>
      <c r="H43" s="120">
        <f t="shared" si="0"/>
        <v>0</v>
      </c>
      <c r="I43" s="122" t="s">
        <v>202</v>
      </c>
      <c r="J43" s="115"/>
      <c r="K43" s="115"/>
      <c r="L43" s="115"/>
    </row>
    <row r="44" spans="1:12" s="94" customFormat="1" ht="45" x14ac:dyDescent="0.2">
      <c r="A44" s="121" t="s">
        <v>207</v>
      </c>
      <c r="B44" s="105" t="s">
        <v>206</v>
      </c>
      <c r="C44" s="105" t="s">
        <v>208</v>
      </c>
      <c r="D44" s="106" t="s">
        <v>209</v>
      </c>
      <c r="E44" s="109">
        <v>6844</v>
      </c>
      <c r="F44" s="106" t="s">
        <v>210</v>
      </c>
      <c r="G44" s="109">
        <v>6844</v>
      </c>
      <c r="H44" s="120">
        <f t="shared" si="0"/>
        <v>0</v>
      </c>
      <c r="I44" s="122" t="s">
        <v>128</v>
      </c>
      <c r="J44" s="115"/>
      <c r="K44" s="115"/>
      <c r="L44" s="115"/>
    </row>
    <row r="45" spans="1:12" s="94" customFormat="1" ht="30" x14ac:dyDescent="0.2">
      <c r="A45" s="121" t="s">
        <v>211</v>
      </c>
      <c r="B45" s="105" t="s">
        <v>212</v>
      </c>
      <c r="C45" s="105" t="s">
        <v>213</v>
      </c>
      <c r="D45" s="106" t="s">
        <v>214</v>
      </c>
      <c r="E45" s="109">
        <v>106846.07</v>
      </c>
      <c r="F45" s="109" t="s">
        <v>215</v>
      </c>
      <c r="G45" s="109">
        <v>106846.07</v>
      </c>
      <c r="H45" s="120">
        <f t="shared" si="0"/>
        <v>0</v>
      </c>
      <c r="I45" s="122" t="s">
        <v>128</v>
      </c>
      <c r="J45" s="115"/>
      <c r="K45" s="115"/>
      <c r="L45" s="115"/>
    </row>
    <row r="46" spans="1:12" s="94" customFormat="1" ht="30" x14ac:dyDescent="0.2">
      <c r="A46" s="121" t="s">
        <v>216</v>
      </c>
      <c r="B46" s="105" t="s">
        <v>212</v>
      </c>
      <c r="C46" s="105" t="s">
        <v>217</v>
      </c>
      <c r="D46" s="106">
        <v>45231</v>
      </c>
      <c r="E46" s="109">
        <v>109386</v>
      </c>
      <c r="F46" s="106">
        <v>45232</v>
      </c>
      <c r="G46" s="109">
        <v>109386</v>
      </c>
      <c r="H46" s="120">
        <f t="shared" si="0"/>
        <v>0</v>
      </c>
      <c r="I46" s="122" t="s">
        <v>128</v>
      </c>
      <c r="J46" s="115"/>
      <c r="K46" s="115"/>
      <c r="L46" s="115"/>
    </row>
    <row r="47" spans="1:12" s="94" customFormat="1" ht="15" x14ac:dyDescent="0.2">
      <c r="A47" s="133" t="s">
        <v>219</v>
      </c>
      <c r="B47" s="131" t="s">
        <v>218</v>
      </c>
      <c r="C47" s="105" t="s">
        <v>220</v>
      </c>
      <c r="D47" s="106" t="s">
        <v>222</v>
      </c>
      <c r="E47" s="109">
        <v>15940.8</v>
      </c>
      <c r="F47" s="106" t="s">
        <v>223</v>
      </c>
      <c r="G47" s="109">
        <v>15940.8</v>
      </c>
      <c r="H47" s="120">
        <f t="shared" si="0"/>
        <v>0</v>
      </c>
      <c r="I47" s="122" t="s">
        <v>128</v>
      </c>
      <c r="J47" s="115"/>
      <c r="K47" s="115"/>
      <c r="L47" s="115"/>
    </row>
    <row r="48" spans="1:12" s="94" customFormat="1" ht="15" x14ac:dyDescent="0.2">
      <c r="A48" s="134"/>
      <c r="B48" s="132"/>
      <c r="C48" s="105" t="s">
        <v>221</v>
      </c>
      <c r="D48" s="106" t="s">
        <v>222</v>
      </c>
      <c r="E48" s="109">
        <v>18815.91</v>
      </c>
      <c r="F48" s="106" t="s">
        <v>223</v>
      </c>
      <c r="G48" s="109">
        <v>18815.91</v>
      </c>
      <c r="H48" s="120">
        <f t="shared" si="0"/>
        <v>0</v>
      </c>
      <c r="I48" s="122" t="s">
        <v>128</v>
      </c>
      <c r="J48" s="115"/>
      <c r="K48" s="115"/>
      <c r="L48" s="115"/>
    </row>
    <row r="49" spans="1:12" s="94" customFormat="1" ht="15" x14ac:dyDescent="0.2">
      <c r="A49" s="133" t="s">
        <v>225</v>
      </c>
      <c r="B49" s="131" t="s">
        <v>224</v>
      </c>
      <c r="C49" s="105" t="s">
        <v>226</v>
      </c>
      <c r="D49" s="106" t="s">
        <v>229</v>
      </c>
      <c r="E49" s="109">
        <v>3590.01</v>
      </c>
      <c r="F49" s="106" t="s">
        <v>231</v>
      </c>
      <c r="G49" s="109">
        <v>3590.01</v>
      </c>
      <c r="H49" s="120">
        <f t="shared" si="0"/>
        <v>0</v>
      </c>
      <c r="I49" s="122" t="s">
        <v>128</v>
      </c>
      <c r="J49" s="115"/>
      <c r="K49" s="115"/>
      <c r="L49" s="115"/>
    </row>
    <row r="50" spans="1:12" s="94" customFormat="1" ht="15" x14ac:dyDescent="0.2">
      <c r="A50" s="136"/>
      <c r="B50" s="135"/>
      <c r="C50" s="105" t="s">
        <v>227</v>
      </c>
      <c r="D50" s="106" t="s">
        <v>193</v>
      </c>
      <c r="E50" s="109">
        <v>69060.009999999995</v>
      </c>
      <c r="F50" s="106" t="s">
        <v>137</v>
      </c>
      <c r="G50" s="109">
        <v>69060.009999999995</v>
      </c>
      <c r="H50" s="120">
        <f t="shared" si="0"/>
        <v>0</v>
      </c>
      <c r="I50" s="122" t="s">
        <v>128</v>
      </c>
      <c r="J50" s="115"/>
      <c r="K50" s="115"/>
      <c r="L50" s="115"/>
    </row>
    <row r="51" spans="1:12" s="94" customFormat="1" ht="15" x14ac:dyDescent="0.2">
      <c r="A51" s="134"/>
      <c r="B51" s="132"/>
      <c r="C51" s="105" t="s">
        <v>228</v>
      </c>
      <c r="D51" s="106" t="s">
        <v>230</v>
      </c>
      <c r="E51" s="109">
        <v>7265</v>
      </c>
      <c r="F51" s="106" t="s">
        <v>232</v>
      </c>
      <c r="G51" s="109">
        <v>7265</v>
      </c>
      <c r="H51" s="120">
        <f t="shared" si="0"/>
        <v>0</v>
      </c>
      <c r="I51" s="122" t="s">
        <v>128</v>
      </c>
      <c r="J51" s="115"/>
      <c r="K51" s="115"/>
      <c r="L51" s="115"/>
    </row>
    <row r="52" spans="1:12" s="94" customFormat="1" ht="45" x14ac:dyDescent="0.2">
      <c r="A52" s="121" t="s">
        <v>234</v>
      </c>
      <c r="B52" s="105" t="s">
        <v>233</v>
      </c>
      <c r="C52" s="105" t="s">
        <v>235</v>
      </c>
      <c r="D52" s="106">
        <v>45261</v>
      </c>
      <c r="E52" s="109">
        <v>14281.82</v>
      </c>
      <c r="F52" s="106">
        <v>45262</v>
      </c>
      <c r="G52" s="109">
        <v>14281.82</v>
      </c>
      <c r="H52" s="120">
        <f t="shared" si="0"/>
        <v>0</v>
      </c>
      <c r="I52" s="122" t="s">
        <v>128</v>
      </c>
      <c r="J52" s="115"/>
      <c r="K52" s="115"/>
      <c r="L52" s="115"/>
    </row>
    <row r="53" spans="1:12" s="94" customFormat="1" ht="45" x14ac:dyDescent="0.2">
      <c r="A53" s="121" t="s">
        <v>238</v>
      </c>
      <c r="B53" s="105" t="s">
        <v>236</v>
      </c>
      <c r="C53" s="105" t="s">
        <v>237</v>
      </c>
      <c r="D53" s="106" t="s">
        <v>239</v>
      </c>
      <c r="E53" s="109">
        <v>45430</v>
      </c>
      <c r="F53" s="106" t="s">
        <v>240</v>
      </c>
      <c r="G53" s="109">
        <v>45430</v>
      </c>
      <c r="H53" s="120">
        <f t="shared" si="0"/>
        <v>0</v>
      </c>
      <c r="I53" s="122" t="s">
        <v>128</v>
      </c>
      <c r="J53" s="115"/>
      <c r="K53" s="115"/>
      <c r="L53" s="115"/>
    </row>
    <row r="54" spans="1:12" s="94" customFormat="1" ht="30" customHeight="1" x14ac:dyDescent="0.2">
      <c r="A54" s="133" t="s">
        <v>242</v>
      </c>
      <c r="B54" s="131" t="s">
        <v>241</v>
      </c>
      <c r="C54" s="105" t="s">
        <v>243</v>
      </c>
      <c r="D54" s="106" t="s">
        <v>245</v>
      </c>
      <c r="E54" s="109">
        <v>16181.02</v>
      </c>
      <c r="F54" s="106" t="s">
        <v>246</v>
      </c>
      <c r="G54" s="109">
        <v>16181.02</v>
      </c>
      <c r="H54" s="120">
        <f t="shared" si="0"/>
        <v>0</v>
      </c>
      <c r="I54" s="122" t="s">
        <v>202</v>
      </c>
      <c r="J54" s="115"/>
      <c r="K54" s="115"/>
      <c r="L54" s="115"/>
    </row>
    <row r="55" spans="1:12" s="94" customFormat="1" ht="15" x14ac:dyDescent="0.2">
      <c r="A55" s="134"/>
      <c r="B55" s="132"/>
      <c r="C55" s="105" t="s">
        <v>244</v>
      </c>
      <c r="D55" s="106" t="s">
        <v>246</v>
      </c>
      <c r="E55" s="109">
        <v>39250.51</v>
      </c>
      <c r="F55" s="106" t="s">
        <v>247</v>
      </c>
      <c r="G55" s="109">
        <v>39250.51</v>
      </c>
      <c r="H55" s="120">
        <f t="shared" si="0"/>
        <v>0</v>
      </c>
      <c r="I55" s="122" t="s">
        <v>202</v>
      </c>
      <c r="J55" s="115"/>
      <c r="K55" s="115"/>
      <c r="L55" s="115"/>
    </row>
    <row r="56" spans="1:12" s="94" customFormat="1" ht="31.5" customHeight="1" x14ac:dyDescent="0.2">
      <c r="A56" s="133" t="s">
        <v>249</v>
      </c>
      <c r="B56" s="131" t="s">
        <v>248</v>
      </c>
      <c r="C56" s="105" t="s">
        <v>250</v>
      </c>
      <c r="D56" s="106">
        <v>45047</v>
      </c>
      <c r="E56" s="109">
        <v>8695</v>
      </c>
      <c r="F56" s="106">
        <v>45048</v>
      </c>
      <c r="G56" s="109">
        <v>8695</v>
      </c>
      <c r="H56" s="120">
        <f t="shared" si="0"/>
        <v>0</v>
      </c>
      <c r="I56" s="122" t="s">
        <v>128</v>
      </c>
      <c r="J56" s="115"/>
      <c r="K56" s="115"/>
      <c r="L56" s="115"/>
    </row>
    <row r="57" spans="1:12" s="94" customFormat="1" ht="23.25" customHeight="1" x14ac:dyDescent="0.2">
      <c r="A57" s="134"/>
      <c r="B57" s="132"/>
      <c r="C57" s="105" t="s">
        <v>251</v>
      </c>
      <c r="D57" s="106">
        <v>44987</v>
      </c>
      <c r="E57" s="109">
        <v>21145</v>
      </c>
      <c r="F57" s="106">
        <v>44988</v>
      </c>
      <c r="G57" s="109">
        <v>21145</v>
      </c>
      <c r="H57" s="120">
        <f t="shared" si="0"/>
        <v>0</v>
      </c>
      <c r="I57" s="122" t="s">
        <v>128</v>
      </c>
      <c r="J57" s="115"/>
      <c r="K57" s="115"/>
      <c r="L57" s="115"/>
    </row>
    <row r="58" spans="1:12" s="94" customFormat="1" ht="18" customHeight="1" x14ac:dyDescent="0.2">
      <c r="A58" s="133" t="s">
        <v>253</v>
      </c>
      <c r="B58" s="131" t="s">
        <v>252</v>
      </c>
      <c r="C58" s="105" t="s">
        <v>254</v>
      </c>
      <c r="D58" s="106">
        <v>45017</v>
      </c>
      <c r="E58" s="109">
        <v>4230.84</v>
      </c>
      <c r="F58" s="106">
        <v>45018</v>
      </c>
      <c r="G58" s="109">
        <v>4230.84</v>
      </c>
      <c r="H58" s="120">
        <f t="shared" si="0"/>
        <v>0</v>
      </c>
      <c r="I58" s="122" t="s">
        <v>128</v>
      </c>
      <c r="J58" s="115"/>
      <c r="K58" s="115"/>
      <c r="L58" s="115"/>
    </row>
    <row r="59" spans="1:12" s="94" customFormat="1" ht="15" x14ac:dyDescent="0.2">
      <c r="A59" s="136"/>
      <c r="B59" s="135"/>
      <c r="C59" s="105" t="s">
        <v>255</v>
      </c>
      <c r="D59" s="106">
        <v>44988</v>
      </c>
      <c r="E59" s="109">
        <v>2699.96</v>
      </c>
      <c r="F59" s="106">
        <v>44989</v>
      </c>
      <c r="G59" s="109">
        <v>2699.96</v>
      </c>
      <c r="H59" s="120">
        <f t="shared" si="0"/>
        <v>0</v>
      </c>
      <c r="I59" s="122" t="s">
        <v>128</v>
      </c>
      <c r="J59" s="115"/>
      <c r="K59" s="115"/>
      <c r="L59" s="115"/>
    </row>
    <row r="60" spans="1:12" s="94" customFormat="1" ht="15" x14ac:dyDescent="0.2">
      <c r="A60" s="134"/>
      <c r="B60" s="132"/>
      <c r="C60" s="105" t="s">
        <v>256</v>
      </c>
      <c r="D60" s="106">
        <v>44988</v>
      </c>
      <c r="E60" s="109">
        <v>1440.57</v>
      </c>
      <c r="F60" s="106">
        <v>44989</v>
      </c>
      <c r="G60" s="109">
        <v>1440.57</v>
      </c>
      <c r="H60" s="120">
        <f t="shared" si="0"/>
        <v>0</v>
      </c>
      <c r="I60" s="122" t="s">
        <v>128</v>
      </c>
      <c r="J60" s="115"/>
      <c r="K60" s="115"/>
      <c r="L60" s="115"/>
    </row>
    <row r="61" spans="1:12" s="94" customFormat="1" ht="30" x14ac:dyDescent="0.2">
      <c r="A61" s="121" t="s">
        <v>258</v>
      </c>
      <c r="B61" s="105" t="s">
        <v>257</v>
      </c>
      <c r="C61" s="105" t="s">
        <v>259</v>
      </c>
      <c r="D61" s="106" t="s">
        <v>260</v>
      </c>
      <c r="E61" s="109">
        <v>43600.06</v>
      </c>
      <c r="F61" s="106" t="s">
        <v>261</v>
      </c>
      <c r="G61" s="109">
        <v>43600.06</v>
      </c>
      <c r="H61" s="120">
        <f t="shared" si="0"/>
        <v>0</v>
      </c>
      <c r="I61" s="122" t="s">
        <v>202</v>
      </c>
      <c r="J61" s="115"/>
      <c r="K61" s="115"/>
      <c r="L61" s="115"/>
    </row>
    <row r="62" spans="1:12" s="94" customFormat="1" ht="45" x14ac:dyDescent="0.2">
      <c r="A62" s="121" t="s">
        <v>262</v>
      </c>
      <c r="B62" s="105" t="s">
        <v>263</v>
      </c>
      <c r="C62" s="105" t="s">
        <v>264</v>
      </c>
      <c r="D62" s="106" t="s">
        <v>265</v>
      </c>
      <c r="E62" s="109">
        <v>48864.04</v>
      </c>
      <c r="F62" s="106" t="s">
        <v>266</v>
      </c>
      <c r="G62" s="109">
        <v>48864.04</v>
      </c>
      <c r="H62" s="120">
        <f t="shared" si="0"/>
        <v>0</v>
      </c>
      <c r="I62" s="122" t="s">
        <v>202</v>
      </c>
      <c r="J62" s="115"/>
      <c r="K62" s="115"/>
      <c r="L62" s="115"/>
    </row>
    <row r="63" spans="1:12" s="94" customFormat="1" ht="30" x14ac:dyDescent="0.2">
      <c r="A63" s="121" t="s">
        <v>268</v>
      </c>
      <c r="B63" s="105" t="s">
        <v>267</v>
      </c>
      <c r="C63" s="105" t="s">
        <v>269</v>
      </c>
      <c r="D63" s="106">
        <v>45202</v>
      </c>
      <c r="E63" s="109">
        <v>85284.97</v>
      </c>
      <c r="F63" s="106">
        <v>45203</v>
      </c>
      <c r="G63" s="109">
        <v>85284.97</v>
      </c>
      <c r="H63" s="120">
        <f t="shared" si="0"/>
        <v>0</v>
      </c>
      <c r="I63" s="122" t="s">
        <v>128</v>
      </c>
      <c r="J63" s="115"/>
      <c r="K63" s="115"/>
      <c r="L63" s="115"/>
    </row>
    <row r="64" spans="1:12" s="94" customFormat="1" ht="30" x14ac:dyDescent="0.2">
      <c r="A64" s="121" t="s">
        <v>271</v>
      </c>
      <c r="B64" s="105" t="s">
        <v>270</v>
      </c>
      <c r="C64" s="105" t="s">
        <v>272</v>
      </c>
      <c r="D64" s="106">
        <v>45172</v>
      </c>
      <c r="E64" s="109">
        <v>22921.5</v>
      </c>
      <c r="F64" s="106">
        <v>45173</v>
      </c>
      <c r="G64" s="109">
        <v>22921.5</v>
      </c>
      <c r="H64" s="120">
        <f t="shared" si="0"/>
        <v>0</v>
      </c>
      <c r="I64" s="122" t="s">
        <v>202</v>
      </c>
      <c r="J64" s="115"/>
      <c r="K64" s="115"/>
      <c r="L64" s="115"/>
    </row>
    <row r="65" spans="1:12" s="94" customFormat="1" ht="45" x14ac:dyDescent="0.2">
      <c r="A65" s="121" t="s">
        <v>274</v>
      </c>
      <c r="B65" s="105" t="s">
        <v>273</v>
      </c>
      <c r="C65" s="105" t="s">
        <v>275</v>
      </c>
      <c r="D65" s="106">
        <v>45110</v>
      </c>
      <c r="E65" s="109">
        <v>107616</v>
      </c>
      <c r="F65" s="106">
        <v>45111</v>
      </c>
      <c r="G65" s="109">
        <v>107616</v>
      </c>
      <c r="H65" s="120">
        <f t="shared" si="0"/>
        <v>0</v>
      </c>
      <c r="I65" s="122" t="s">
        <v>202</v>
      </c>
      <c r="J65" s="115"/>
      <c r="K65" s="115"/>
      <c r="L65" s="115"/>
    </row>
    <row r="66" spans="1:12" s="94" customFormat="1" ht="30" x14ac:dyDescent="0.2">
      <c r="A66" s="121" t="s">
        <v>276</v>
      </c>
      <c r="B66" s="105" t="s">
        <v>277</v>
      </c>
      <c r="C66" s="105" t="s">
        <v>278</v>
      </c>
      <c r="D66" s="106" t="s">
        <v>170</v>
      </c>
      <c r="E66" s="109">
        <v>22656</v>
      </c>
      <c r="F66" s="106" t="s">
        <v>171</v>
      </c>
      <c r="G66" s="109">
        <v>22656</v>
      </c>
      <c r="H66" s="120">
        <f t="shared" si="0"/>
        <v>0</v>
      </c>
      <c r="I66" s="122" t="s">
        <v>128</v>
      </c>
      <c r="J66" s="115"/>
      <c r="K66" s="115"/>
      <c r="L66" s="115"/>
    </row>
    <row r="67" spans="1:12" s="94" customFormat="1" ht="30" x14ac:dyDescent="0.2">
      <c r="A67" s="121" t="s">
        <v>279</v>
      </c>
      <c r="B67" s="105" t="s">
        <v>280</v>
      </c>
      <c r="C67" s="105" t="s">
        <v>281</v>
      </c>
      <c r="D67" s="106" t="s">
        <v>170</v>
      </c>
      <c r="E67" s="109">
        <v>6726</v>
      </c>
      <c r="F67" s="106" t="s">
        <v>171</v>
      </c>
      <c r="G67" s="109">
        <v>6726</v>
      </c>
      <c r="H67" s="120">
        <f t="shared" si="0"/>
        <v>0</v>
      </c>
      <c r="I67" s="122" t="s">
        <v>128</v>
      </c>
      <c r="J67" s="115"/>
      <c r="K67" s="115"/>
      <c r="L67" s="115"/>
    </row>
    <row r="68" spans="1:12" s="94" customFormat="1" ht="15" customHeight="1" x14ac:dyDescent="0.2">
      <c r="A68" s="121" t="s">
        <v>283</v>
      </c>
      <c r="B68" s="105" t="s">
        <v>282</v>
      </c>
      <c r="C68" s="105" t="s">
        <v>284</v>
      </c>
      <c r="D68" s="106" t="s">
        <v>170</v>
      </c>
      <c r="E68" s="109">
        <v>66876.5</v>
      </c>
      <c r="F68" s="106">
        <v>45111</v>
      </c>
      <c r="G68" s="109">
        <v>66876.5</v>
      </c>
      <c r="H68" s="120">
        <f t="shared" si="0"/>
        <v>0</v>
      </c>
      <c r="I68" s="122" t="s">
        <v>128</v>
      </c>
      <c r="J68" s="115"/>
      <c r="K68" s="115"/>
      <c r="L68" s="115"/>
    </row>
    <row r="69" spans="1:12" s="94" customFormat="1" ht="45" x14ac:dyDescent="0.2">
      <c r="A69" s="121" t="s">
        <v>286</v>
      </c>
      <c r="B69" s="105" t="s">
        <v>285</v>
      </c>
      <c r="C69" s="105" t="s">
        <v>287</v>
      </c>
      <c r="D69" s="106" t="s">
        <v>160</v>
      </c>
      <c r="E69" s="109">
        <v>112100</v>
      </c>
      <c r="F69" s="106" t="s">
        <v>288</v>
      </c>
      <c r="G69" s="109">
        <v>112100</v>
      </c>
      <c r="H69" s="120">
        <f t="shared" si="0"/>
        <v>0</v>
      </c>
      <c r="I69" s="122" t="s">
        <v>128</v>
      </c>
      <c r="J69" s="115"/>
      <c r="K69" s="115"/>
      <c r="L69" s="115"/>
    </row>
    <row r="70" spans="1:12" s="94" customFormat="1" ht="37.5" customHeight="1" x14ac:dyDescent="0.2">
      <c r="A70" s="133" t="s">
        <v>290</v>
      </c>
      <c r="B70" s="131" t="s">
        <v>289</v>
      </c>
      <c r="C70" s="105" t="s">
        <v>291</v>
      </c>
      <c r="D70" s="106" t="s">
        <v>293</v>
      </c>
      <c r="E70" s="109">
        <v>774.85</v>
      </c>
      <c r="F70" s="106" t="s">
        <v>288</v>
      </c>
      <c r="G70" s="109">
        <v>774.85</v>
      </c>
      <c r="H70" s="120">
        <f t="shared" si="0"/>
        <v>0</v>
      </c>
      <c r="I70" s="122" t="s">
        <v>128</v>
      </c>
      <c r="J70" s="115"/>
      <c r="K70" s="115"/>
      <c r="L70" s="115"/>
    </row>
    <row r="71" spans="1:12" s="94" customFormat="1" ht="30" customHeight="1" x14ac:dyDescent="0.2">
      <c r="A71" s="134"/>
      <c r="B71" s="132"/>
      <c r="C71" s="105" t="s">
        <v>292</v>
      </c>
      <c r="D71" s="106" t="s">
        <v>154</v>
      </c>
      <c r="E71" s="109">
        <v>143446.01999999999</v>
      </c>
      <c r="F71" s="106" t="s">
        <v>288</v>
      </c>
      <c r="G71" s="109">
        <v>143446.01999999999</v>
      </c>
      <c r="H71" s="120">
        <f t="shared" si="0"/>
        <v>0</v>
      </c>
      <c r="I71" s="122" t="s">
        <v>128</v>
      </c>
      <c r="J71" s="115"/>
      <c r="K71" s="115"/>
      <c r="L71" s="115"/>
    </row>
    <row r="72" spans="1:12" s="94" customFormat="1" ht="30" x14ac:dyDescent="0.2">
      <c r="A72" s="121" t="s">
        <v>295</v>
      </c>
      <c r="B72" s="105" t="s">
        <v>294</v>
      </c>
      <c r="C72" s="105" t="s">
        <v>296</v>
      </c>
      <c r="D72" s="106">
        <v>45202</v>
      </c>
      <c r="E72" s="109">
        <v>16996.509999999998</v>
      </c>
      <c r="F72" s="106">
        <v>45142</v>
      </c>
      <c r="G72" s="109">
        <v>16996.509999999998</v>
      </c>
      <c r="H72" s="120">
        <f t="shared" si="0"/>
        <v>0</v>
      </c>
      <c r="I72" s="122" t="s">
        <v>128</v>
      </c>
      <c r="J72" s="115"/>
      <c r="K72" s="115"/>
      <c r="L72" s="115"/>
    </row>
    <row r="73" spans="1:12" s="94" customFormat="1" ht="30" x14ac:dyDescent="0.2">
      <c r="A73" s="121" t="s">
        <v>297</v>
      </c>
      <c r="B73" s="105" t="s">
        <v>294</v>
      </c>
      <c r="C73" s="105" t="s">
        <v>298</v>
      </c>
      <c r="D73" s="106" t="s">
        <v>299</v>
      </c>
      <c r="E73" s="109">
        <v>93318.69</v>
      </c>
      <c r="F73" s="106" t="s">
        <v>300</v>
      </c>
      <c r="G73" s="109">
        <v>93318.69</v>
      </c>
      <c r="H73" s="120">
        <f t="shared" si="0"/>
        <v>0</v>
      </c>
      <c r="I73" s="122" t="s">
        <v>128</v>
      </c>
      <c r="J73" s="115"/>
      <c r="K73" s="115"/>
      <c r="L73" s="115"/>
    </row>
    <row r="74" spans="1:12" s="94" customFormat="1" ht="45" x14ac:dyDescent="0.2">
      <c r="A74" s="121" t="s">
        <v>268</v>
      </c>
      <c r="B74" s="105" t="s">
        <v>301</v>
      </c>
      <c r="C74" s="105" t="s">
        <v>302</v>
      </c>
      <c r="D74" s="106">
        <v>45202</v>
      </c>
      <c r="E74" s="109">
        <v>81735.070000000007</v>
      </c>
      <c r="F74" s="106">
        <v>45142</v>
      </c>
      <c r="G74" s="109">
        <v>81735.070000000007</v>
      </c>
      <c r="H74" s="120">
        <f t="shared" si="0"/>
        <v>0</v>
      </c>
      <c r="I74" s="122" t="s">
        <v>128</v>
      </c>
      <c r="J74" s="115"/>
      <c r="K74" s="115"/>
      <c r="L74" s="115"/>
    </row>
    <row r="75" spans="1:12" s="94" customFormat="1" ht="30" x14ac:dyDescent="0.2">
      <c r="A75" s="121" t="s">
        <v>304</v>
      </c>
      <c r="B75" s="105" t="s">
        <v>303</v>
      </c>
      <c r="C75" s="105" t="s">
        <v>305</v>
      </c>
      <c r="D75" s="106" t="s">
        <v>154</v>
      </c>
      <c r="E75" s="109">
        <v>128249.60000000001</v>
      </c>
      <c r="F75" s="106">
        <v>45142</v>
      </c>
      <c r="G75" s="109">
        <v>128249.60000000001</v>
      </c>
      <c r="H75" s="120">
        <f t="shared" si="0"/>
        <v>0</v>
      </c>
      <c r="I75" s="122" t="s">
        <v>128</v>
      </c>
      <c r="J75" s="115"/>
      <c r="K75" s="115"/>
      <c r="L75" s="115"/>
    </row>
    <row r="76" spans="1:12" s="94" customFormat="1" ht="30" x14ac:dyDescent="0.2">
      <c r="A76" s="121" t="s">
        <v>204</v>
      </c>
      <c r="B76" s="105" t="s">
        <v>306</v>
      </c>
      <c r="C76" s="105" t="s">
        <v>307</v>
      </c>
      <c r="D76" s="106">
        <v>44986</v>
      </c>
      <c r="E76" s="109">
        <v>110180.16</v>
      </c>
      <c r="F76" s="106">
        <v>45142</v>
      </c>
      <c r="G76" s="109">
        <v>110180.16</v>
      </c>
      <c r="H76" s="120">
        <f t="shared" si="0"/>
        <v>0</v>
      </c>
      <c r="I76" s="122" t="s">
        <v>128</v>
      </c>
      <c r="J76" s="115"/>
      <c r="K76" s="115"/>
      <c r="L76" s="115"/>
    </row>
    <row r="77" spans="1:12" s="94" customFormat="1" ht="45" x14ac:dyDescent="0.2">
      <c r="A77" s="121" t="s">
        <v>309</v>
      </c>
      <c r="B77" s="105" t="s">
        <v>308</v>
      </c>
      <c r="C77" s="105" t="s">
        <v>310</v>
      </c>
      <c r="D77" s="106">
        <v>45172</v>
      </c>
      <c r="E77" s="109">
        <v>12980</v>
      </c>
      <c r="F77" s="106" t="s">
        <v>300</v>
      </c>
      <c r="G77" s="109">
        <v>12980</v>
      </c>
      <c r="H77" s="120">
        <f t="shared" si="0"/>
        <v>0</v>
      </c>
      <c r="I77" s="122" t="s">
        <v>202</v>
      </c>
      <c r="J77" s="115"/>
      <c r="K77" s="115"/>
      <c r="L77" s="115"/>
    </row>
    <row r="78" spans="1:12" s="94" customFormat="1" ht="28.5" customHeight="1" x14ac:dyDescent="0.2">
      <c r="A78" s="133" t="s">
        <v>312</v>
      </c>
      <c r="B78" s="131" t="s">
        <v>311</v>
      </c>
      <c r="C78" s="105" t="s">
        <v>313</v>
      </c>
      <c r="D78" s="106">
        <v>44958</v>
      </c>
      <c r="E78" s="109">
        <v>51199.02</v>
      </c>
      <c r="F78" s="106">
        <v>44959</v>
      </c>
      <c r="G78" s="109">
        <v>51199.02</v>
      </c>
      <c r="H78" s="120">
        <f t="shared" si="0"/>
        <v>0</v>
      </c>
      <c r="I78" s="122" t="s">
        <v>202</v>
      </c>
      <c r="J78" s="115"/>
      <c r="K78" s="115"/>
      <c r="L78" s="115"/>
    </row>
    <row r="79" spans="1:12" s="94" customFormat="1" ht="29.25" customHeight="1" x14ac:dyDescent="0.2">
      <c r="A79" s="134"/>
      <c r="B79" s="132"/>
      <c r="C79" s="105" t="s">
        <v>264</v>
      </c>
      <c r="D79" s="106">
        <v>44960</v>
      </c>
      <c r="E79" s="109">
        <v>69979.7</v>
      </c>
      <c r="F79" s="106">
        <v>44961</v>
      </c>
      <c r="G79" s="109">
        <v>69979.7</v>
      </c>
      <c r="H79" s="120">
        <f t="shared" si="0"/>
        <v>0</v>
      </c>
      <c r="I79" s="122" t="s">
        <v>202</v>
      </c>
      <c r="J79" s="115"/>
      <c r="K79" s="115"/>
      <c r="L79" s="115"/>
    </row>
    <row r="80" spans="1:12" s="94" customFormat="1" ht="45" x14ac:dyDescent="0.2">
      <c r="A80" s="121" t="s">
        <v>314</v>
      </c>
      <c r="B80" s="105" t="s">
        <v>315</v>
      </c>
      <c r="C80" s="105" t="s">
        <v>316</v>
      </c>
      <c r="D80" s="106" t="s">
        <v>317</v>
      </c>
      <c r="E80" s="109">
        <v>14639.99</v>
      </c>
      <c r="F80" s="106" t="s">
        <v>300</v>
      </c>
      <c r="G80" s="109">
        <v>14639.99</v>
      </c>
      <c r="H80" s="120">
        <f t="shared" si="0"/>
        <v>0</v>
      </c>
      <c r="I80" s="122" t="s">
        <v>202</v>
      </c>
      <c r="J80" s="118"/>
      <c r="K80" s="115"/>
      <c r="L80" s="115"/>
    </row>
    <row r="81" spans="1:12" s="94" customFormat="1" ht="60" x14ac:dyDescent="0.2">
      <c r="A81" s="121" t="s">
        <v>242</v>
      </c>
      <c r="B81" s="105" t="s">
        <v>318</v>
      </c>
      <c r="C81" s="105" t="s">
        <v>319</v>
      </c>
      <c r="D81" s="106" t="s">
        <v>317</v>
      </c>
      <c r="E81" s="109">
        <v>66003.8</v>
      </c>
      <c r="F81" s="106" t="s">
        <v>320</v>
      </c>
      <c r="G81" s="109">
        <v>66003.8</v>
      </c>
      <c r="H81" s="120">
        <f t="shared" si="0"/>
        <v>0</v>
      </c>
      <c r="I81" s="122" t="s">
        <v>202</v>
      </c>
      <c r="J81" s="115"/>
      <c r="K81" s="115"/>
      <c r="L81" s="115"/>
    </row>
    <row r="82" spans="1:12" s="94" customFormat="1" ht="25.5" customHeight="1" x14ac:dyDescent="0.2">
      <c r="A82" s="133" t="s">
        <v>321</v>
      </c>
      <c r="B82" s="131" t="s">
        <v>322</v>
      </c>
      <c r="C82" s="105" t="s">
        <v>323</v>
      </c>
      <c r="D82" s="106" t="s">
        <v>245</v>
      </c>
      <c r="E82" s="109">
        <v>233996.83</v>
      </c>
      <c r="F82" s="106" t="s">
        <v>246</v>
      </c>
      <c r="G82" s="109">
        <v>233996.83</v>
      </c>
      <c r="H82" s="120">
        <f t="shared" si="0"/>
        <v>0</v>
      </c>
      <c r="I82" s="122" t="s">
        <v>128</v>
      </c>
      <c r="J82" s="115"/>
      <c r="K82" s="115"/>
      <c r="L82" s="115"/>
    </row>
    <row r="83" spans="1:12" s="94" customFormat="1" ht="27.75" customHeight="1" x14ac:dyDescent="0.2">
      <c r="A83" s="134"/>
      <c r="B83" s="132"/>
      <c r="C83" s="105" t="s">
        <v>324</v>
      </c>
      <c r="D83" s="106">
        <v>44928</v>
      </c>
      <c r="E83" s="109">
        <v>354570.2</v>
      </c>
      <c r="F83" s="106" t="s">
        <v>246</v>
      </c>
      <c r="G83" s="109">
        <v>354570.2</v>
      </c>
      <c r="H83" s="120">
        <f t="shared" si="0"/>
        <v>0</v>
      </c>
      <c r="I83" s="122" t="s">
        <v>128</v>
      </c>
      <c r="J83" s="115"/>
      <c r="K83" s="115"/>
      <c r="L83" s="115"/>
    </row>
    <row r="84" spans="1:12" s="94" customFormat="1" ht="30" x14ac:dyDescent="0.2">
      <c r="A84" s="121" t="s">
        <v>326</v>
      </c>
      <c r="B84" s="105" t="s">
        <v>325</v>
      </c>
      <c r="C84" s="105" t="s">
        <v>327</v>
      </c>
      <c r="D84" s="106" t="s">
        <v>328</v>
      </c>
      <c r="E84" s="109">
        <v>165200</v>
      </c>
      <c r="F84" s="106" t="s">
        <v>329</v>
      </c>
      <c r="G84" s="109">
        <v>165200</v>
      </c>
      <c r="H84" s="120">
        <f t="shared" si="0"/>
        <v>0</v>
      </c>
      <c r="I84" s="122" t="s">
        <v>128</v>
      </c>
      <c r="J84" s="115"/>
      <c r="K84" s="115"/>
      <c r="L84" s="115"/>
    </row>
    <row r="85" spans="1:12" s="94" customFormat="1" ht="45" x14ac:dyDescent="0.2">
      <c r="A85" s="121" t="s">
        <v>314</v>
      </c>
      <c r="B85" s="105" t="s">
        <v>330</v>
      </c>
      <c r="C85" s="105" t="s">
        <v>331</v>
      </c>
      <c r="D85" s="106" t="s">
        <v>332</v>
      </c>
      <c r="E85" s="109">
        <v>46042.81</v>
      </c>
      <c r="F85" s="106" t="s">
        <v>329</v>
      </c>
      <c r="G85" s="109">
        <v>46042.81</v>
      </c>
      <c r="H85" s="120">
        <f t="shared" si="0"/>
        <v>0</v>
      </c>
      <c r="I85" s="122" t="s">
        <v>128</v>
      </c>
      <c r="J85" s="115"/>
      <c r="K85" s="115"/>
      <c r="L85" s="115"/>
    </row>
    <row r="86" spans="1:12" s="94" customFormat="1" ht="30" customHeight="1" x14ac:dyDescent="0.2">
      <c r="A86" s="133" t="s">
        <v>334</v>
      </c>
      <c r="B86" s="131" t="s">
        <v>333</v>
      </c>
      <c r="C86" s="105" t="s">
        <v>335</v>
      </c>
      <c r="D86" s="106" t="s">
        <v>265</v>
      </c>
      <c r="E86" s="109">
        <v>24000</v>
      </c>
      <c r="F86" s="106" t="s">
        <v>266</v>
      </c>
      <c r="G86" s="109">
        <v>24000</v>
      </c>
      <c r="H86" s="120">
        <f t="shared" si="0"/>
        <v>0</v>
      </c>
      <c r="I86" s="122" t="s">
        <v>202</v>
      </c>
      <c r="J86" s="115"/>
      <c r="K86" s="115"/>
      <c r="L86" s="115"/>
    </row>
    <row r="87" spans="1:12" s="94" customFormat="1" ht="15" x14ac:dyDescent="0.2">
      <c r="A87" s="136"/>
      <c r="B87" s="135"/>
      <c r="C87" s="105" t="s">
        <v>336</v>
      </c>
      <c r="D87" s="106" t="s">
        <v>293</v>
      </c>
      <c r="E87" s="109">
        <v>16000</v>
      </c>
      <c r="F87" s="106" t="s">
        <v>232</v>
      </c>
      <c r="G87" s="109">
        <v>16000</v>
      </c>
      <c r="H87" s="120">
        <f t="shared" si="0"/>
        <v>0</v>
      </c>
      <c r="I87" s="122" t="s">
        <v>202</v>
      </c>
      <c r="J87" s="115"/>
      <c r="K87" s="115"/>
      <c r="L87" s="115"/>
    </row>
    <row r="88" spans="1:12" s="94" customFormat="1" ht="15" x14ac:dyDescent="0.2">
      <c r="A88" s="134"/>
      <c r="B88" s="132"/>
      <c r="C88" s="105" t="s">
        <v>337</v>
      </c>
      <c r="D88" s="106" t="s">
        <v>328</v>
      </c>
      <c r="E88" s="109">
        <v>8000</v>
      </c>
      <c r="F88" s="106" t="s">
        <v>329</v>
      </c>
      <c r="G88" s="109">
        <v>8000</v>
      </c>
      <c r="H88" s="120">
        <f t="shared" si="0"/>
        <v>0</v>
      </c>
      <c r="I88" s="122" t="s">
        <v>202</v>
      </c>
      <c r="J88" s="115"/>
      <c r="K88" s="115"/>
      <c r="L88" s="115"/>
    </row>
    <row r="89" spans="1:12" s="94" customFormat="1" ht="33.75" customHeight="1" x14ac:dyDescent="0.2">
      <c r="A89" s="133" t="s">
        <v>124</v>
      </c>
      <c r="B89" s="131" t="s">
        <v>338</v>
      </c>
      <c r="C89" s="105" t="s">
        <v>339</v>
      </c>
      <c r="D89" s="106" t="s">
        <v>341</v>
      </c>
      <c r="E89" s="109">
        <v>88731.4</v>
      </c>
      <c r="F89" s="106" t="s">
        <v>329</v>
      </c>
      <c r="G89" s="109">
        <v>88731.4</v>
      </c>
      <c r="H89" s="120">
        <f t="shared" si="0"/>
        <v>0</v>
      </c>
      <c r="I89" s="122" t="s">
        <v>128</v>
      </c>
      <c r="J89" s="115"/>
      <c r="K89" s="115"/>
      <c r="L89" s="115"/>
    </row>
    <row r="90" spans="1:12" s="94" customFormat="1" ht="34.5" customHeight="1" x14ac:dyDescent="0.2">
      <c r="A90" s="134"/>
      <c r="B90" s="132"/>
      <c r="C90" s="105" t="s">
        <v>340</v>
      </c>
      <c r="D90" s="106" t="s">
        <v>341</v>
      </c>
      <c r="E90" s="109">
        <v>2999.18</v>
      </c>
      <c r="F90" s="106" t="s">
        <v>329</v>
      </c>
      <c r="G90" s="109">
        <v>2999.18</v>
      </c>
      <c r="H90" s="120">
        <f t="shared" si="0"/>
        <v>0</v>
      </c>
      <c r="I90" s="122" t="s">
        <v>128</v>
      </c>
      <c r="J90" s="115"/>
      <c r="K90" s="115"/>
      <c r="L90" s="115"/>
    </row>
    <row r="91" spans="1:12" s="94" customFormat="1" ht="30" x14ac:dyDescent="0.2">
      <c r="A91" s="124" t="s">
        <v>345</v>
      </c>
      <c r="B91" s="123" t="s">
        <v>346</v>
      </c>
      <c r="C91" s="105" t="s">
        <v>347</v>
      </c>
      <c r="D91" s="106" t="s">
        <v>240</v>
      </c>
      <c r="E91" s="109">
        <v>2330452.7999999998</v>
      </c>
      <c r="F91" s="106" t="s">
        <v>293</v>
      </c>
      <c r="G91" s="109">
        <v>2330452.7999999998</v>
      </c>
      <c r="H91" s="120">
        <f t="shared" si="0"/>
        <v>0</v>
      </c>
      <c r="I91" s="122" t="s">
        <v>202</v>
      </c>
      <c r="J91" s="115"/>
      <c r="K91" s="115"/>
      <c r="L91" s="115"/>
    </row>
    <row r="92" spans="1:12" s="94" customFormat="1" ht="45" x14ac:dyDescent="0.2">
      <c r="A92" s="121" t="s">
        <v>343</v>
      </c>
      <c r="B92" s="105" t="s">
        <v>342</v>
      </c>
      <c r="C92" s="105" t="s">
        <v>344</v>
      </c>
      <c r="D92" s="106" t="s">
        <v>247</v>
      </c>
      <c r="E92" s="109">
        <v>47688.56</v>
      </c>
      <c r="F92" s="106" t="s">
        <v>329</v>
      </c>
      <c r="G92" s="109">
        <v>47688.56</v>
      </c>
      <c r="H92" s="120">
        <f t="shared" si="0"/>
        <v>0</v>
      </c>
      <c r="I92" s="122" t="s">
        <v>128</v>
      </c>
      <c r="J92" s="115"/>
      <c r="K92" s="115"/>
      <c r="L92" s="115"/>
    </row>
    <row r="93" spans="1:12" s="94" customFormat="1" ht="30" customHeight="1" thickBot="1" x14ac:dyDescent="0.25">
      <c r="A93" s="107"/>
      <c r="B93" s="110"/>
      <c r="C93" s="107"/>
      <c r="D93" s="112" t="s">
        <v>123</v>
      </c>
      <c r="E93" s="113">
        <f>SUM(E13:E92)</f>
        <v>7731868.4399999976</v>
      </c>
      <c r="F93" s="108"/>
      <c r="G93" s="113">
        <f>SUM(G13:G92)</f>
        <v>7731868.4399999976</v>
      </c>
      <c r="H93" s="113">
        <f>SUM(H13:H92)</f>
        <v>0</v>
      </c>
      <c r="I93" s="114"/>
      <c r="J93" s="115"/>
      <c r="K93" s="115"/>
      <c r="L93" s="115"/>
    </row>
    <row r="94" spans="1:12" s="94" customFormat="1" ht="16.5" thickTop="1" x14ac:dyDescent="0.2">
      <c r="A94" s="107"/>
      <c r="B94" s="110"/>
      <c r="C94" s="107"/>
      <c r="D94" s="108"/>
      <c r="E94" s="111"/>
      <c r="F94" s="108"/>
      <c r="G94" s="112"/>
      <c r="H94" s="112"/>
      <c r="I94" s="114"/>
      <c r="J94" s="115"/>
      <c r="K94" s="115"/>
      <c r="L94" s="115"/>
    </row>
    <row r="95" spans="1:12" s="94" customFormat="1" ht="15" customHeight="1" x14ac:dyDescent="0.2">
      <c r="A95" s="107"/>
      <c r="B95" s="110"/>
      <c r="C95" s="107"/>
      <c r="D95" s="108"/>
      <c r="E95" s="111"/>
      <c r="F95" s="108"/>
      <c r="G95" s="112"/>
      <c r="H95" s="112"/>
      <c r="I95" s="114"/>
      <c r="J95" s="115"/>
      <c r="K95" s="115"/>
      <c r="L95" s="115"/>
    </row>
    <row r="96" spans="1:12" s="94" customFormat="1" ht="15" customHeight="1" x14ac:dyDescent="0.2">
      <c r="A96" s="107"/>
      <c r="B96" s="110"/>
      <c r="C96" s="107"/>
      <c r="D96" s="108"/>
      <c r="E96" s="111"/>
      <c r="F96" s="108"/>
      <c r="G96" s="112"/>
      <c r="H96" s="112"/>
      <c r="I96" s="114"/>
      <c r="J96" s="115"/>
      <c r="K96" s="115"/>
      <c r="L96" s="115"/>
    </row>
    <row r="97" spans="1:12" s="94" customFormat="1" ht="15" customHeight="1" x14ac:dyDescent="0.2">
      <c r="A97" s="107"/>
      <c r="B97" s="110"/>
      <c r="C97" s="107"/>
      <c r="D97" s="108"/>
      <c r="E97" s="111"/>
      <c r="F97" s="108"/>
      <c r="G97" s="112"/>
      <c r="H97" s="112"/>
      <c r="I97" s="114"/>
      <c r="J97" s="115"/>
      <c r="K97" s="115"/>
      <c r="L97" s="115"/>
    </row>
    <row r="98" spans="1:12" s="94" customFormat="1" ht="15" customHeight="1" x14ac:dyDescent="0.2">
      <c r="A98" s="107"/>
      <c r="B98" s="110"/>
      <c r="C98" s="107"/>
      <c r="D98" s="108"/>
      <c r="E98" s="111"/>
      <c r="F98" s="108"/>
      <c r="G98" s="112"/>
      <c r="H98" s="112"/>
      <c r="I98" s="114"/>
      <c r="J98" s="115"/>
      <c r="K98" s="115"/>
      <c r="L98" s="115"/>
    </row>
    <row r="99" spans="1:12" s="94" customFormat="1" ht="15" x14ac:dyDescent="0.2">
      <c r="A99" s="107"/>
      <c r="B99" s="110"/>
      <c r="C99" s="107"/>
      <c r="D99" s="108"/>
      <c r="E99" s="111"/>
      <c r="F99" s="108"/>
      <c r="G99" s="111"/>
      <c r="H99" s="111"/>
      <c r="I99" s="114"/>
      <c r="J99" s="115"/>
      <c r="K99" s="115"/>
      <c r="L99" s="115"/>
    </row>
    <row r="100" spans="1:12" s="94" customFormat="1" ht="15.75" x14ac:dyDescent="0.25">
      <c r="A100" s="115"/>
      <c r="B100" s="139" t="s">
        <v>126</v>
      </c>
      <c r="C100" s="139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1:12" s="94" customFormat="1" ht="15.75" x14ac:dyDescent="0.25">
      <c r="A101" s="115"/>
      <c r="B101" s="140" t="s">
        <v>127</v>
      </c>
      <c r="C101" s="140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1:12" s="94" customFormat="1" ht="15" x14ac:dyDescent="0.2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1:12" s="94" customFormat="1" ht="15" x14ac:dyDescent="0.2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1:12" s="94" customFormat="1" ht="15" x14ac:dyDescent="0.2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1:12" s="94" customFormat="1" ht="15" x14ac:dyDescent="0.2">
      <c r="A105" s="115"/>
      <c r="B105" s="115"/>
      <c r="C105" s="115"/>
      <c r="D105" s="115"/>
      <c r="E105" s="116"/>
      <c r="F105" s="115"/>
      <c r="G105" s="115"/>
      <c r="H105" s="115"/>
      <c r="I105" s="115"/>
      <c r="J105" s="115"/>
      <c r="K105" s="115"/>
      <c r="L105" s="115"/>
    </row>
    <row r="106" spans="1:12" s="94" customFormat="1" ht="15" x14ac:dyDescent="0.2">
      <c r="A106" s="117"/>
      <c r="B106" s="115"/>
      <c r="C106" s="118"/>
      <c r="D106" s="117"/>
      <c r="E106" s="116"/>
      <c r="F106" s="117"/>
      <c r="G106" s="117"/>
      <c r="H106" s="119"/>
      <c r="I106" s="117"/>
      <c r="J106" s="115"/>
      <c r="K106" s="115"/>
      <c r="L106" s="115"/>
    </row>
    <row r="107" spans="1:12" s="94" customFormat="1" ht="15" x14ac:dyDescent="0.2">
      <c r="A107" s="117"/>
      <c r="B107" s="115"/>
      <c r="C107" s="118"/>
      <c r="D107" s="117"/>
      <c r="E107" s="116"/>
      <c r="F107" s="117"/>
      <c r="G107" s="117"/>
      <c r="H107" s="119"/>
      <c r="I107" s="117"/>
      <c r="J107" s="115"/>
      <c r="K107" s="115"/>
      <c r="L107" s="115"/>
    </row>
    <row r="108" spans="1:12" s="94" customFormat="1" ht="15" x14ac:dyDescent="0.2">
      <c r="A108" s="117"/>
      <c r="B108" s="115"/>
      <c r="C108" s="118"/>
      <c r="D108" s="117"/>
      <c r="E108" s="116"/>
      <c r="F108" s="117"/>
      <c r="G108" s="117"/>
      <c r="H108" s="119"/>
      <c r="I108" s="117"/>
      <c r="J108" s="115"/>
      <c r="K108" s="115"/>
      <c r="L108" s="115"/>
    </row>
    <row r="109" spans="1:12" s="94" customFormat="1" ht="15" x14ac:dyDescent="0.2">
      <c r="A109" s="117"/>
      <c r="B109" s="115"/>
      <c r="C109" s="118"/>
      <c r="D109" s="117"/>
      <c r="E109" s="116"/>
      <c r="F109" s="117"/>
      <c r="G109" s="117"/>
      <c r="H109" s="119"/>
      <c r="I109" s="117"/>
      <c r="J109" s="115"/>
      <c r="K109" s="115"/>
      <c r="L109" s="115"/>
    </row>
    <row r="110" spans="1:12" s="94" customFormat="1" ht="15" x14ac:dyDescent="0.2">
      <c r="A110" s="117"/>
      <c r="B110" s="115"/>
      <c r="C110" s="118"/>
      <c r="D110" s="117"/>
      <c r="E110" s="116"/>
      <c r="F110" s="117"/>
      <c r="G110" s="117"/>
      <c r="H110" s="119"/>
      <c r="I110" s="117"/>
      <c r="J110" s="115"/>
      <c r="K110" s="115"/>
      <c r="L110" s="115"/>
    </row>
    <row r="111" spans="1:12" s="94" customFormat="1" ht="15" x14ac:dyDescent="0.2">
      <c r="A111" s="117"/>
      <c r="B111" s="115"/>
      <c r="C111" s="118"/>
      <c r="D111" s="117"/>
      <c r="E111" s="116"/>
      <c r="F111" s="117"/>
      <c r="G111" s="117"/>
      <c r="H111" s="119"/>
      <c r="I111" s="117"/>
      <c r="J111" s="115"/>
      <c r="K111" s="115"/>
      <c r="L111" s="115"/>
    </row>
    <row r="112" spans="1:12" s="94" customFormat="1" ht="15" x14ac:dyDescent="0.2">
      <c r="A112" s="117"/>
      <c r="B112" s="115"/>
      <c r="C112" s="118"/>
      <c r="D112" s="117"/>
      <c r="E112" s="116"/>
      <c r="F112" s="117"/>
      <c r="G112" s="117"/>
      <c r="H112" s="119"/>
      <c r="I112" s="117"/>
      <c r="J112" s="115"/>
      <c r="K112" s="115"/>
      <c r="L112" s="115"/>
    </row>
    <row r="113" spans="1:12" s="94" customFormat="1" ht="15" x14ac:dyDescent="0.2">
      <c r="A113" s="117"/>
      <c r="B113" s="115"/>
      <c r="C113" s="118"/>
      <c r="D113" s="117"/>
      <c r="E113" s="116"/>
      <c r="F113" s="117"/>
      <c r="G113" s="117"/>
      <c r="H113" s="119"/>
      <c r="I113" s="117"/>
      <c r="J113" s="115"/>
      <c r="K113" s="115"/>
      <c r="L113" s="115"/>
    </row>
    <row r="114" spans="1:12" s="94" customFormat="1" ht="15" x14ac:dyDescent="0.2">
      <c r="A114" s="117"/>
      <c r="B114" s="115"/>
      <c r="C114" s="118"/>
      <c r="D114" s="117"/>
      <c r="E114" s="116"/>
      <c r="F114" s="117"/>
      <c r="G114" s="117"/>
      <c r="H114" s="119"/>
      <c r="I114" s="117"/>
      <c r="J114" s="115"/>
      <c r="K114" s="115"/>
      <c r="L114" s="115"/>
    </row>
    <row r="115" spans="1:12" s="94" customFormat="1" ht="15" x14ac:dyDescent="0.2">
      <c r="A115" s="117"/>
      <c r="B115" s="115"/>
      <c r="C115" s="118"/>
      <c r="D115" s="117"/>
      <c r="E115" s="116"/>
      <c r="F115" s="117"/>
      <c r="G115" s="117"/>
      <c r="H115" s="119"/>
      <c r="I115" s="117"/>
      <c r="J115" s="115"/>
      <c r="K115" s="115"/>
      <c r="L115" s="115"/>
    </row>
    <row r="116" spans="1:12" s="94" customFormat="1" ht="15" x14ac:dyDescent="0.2">
      <c r="A116" s="117"/>
      <c r="B116" s="115"/>
      <c r="C116" s="118"/>
      <c r="D116" s="117"/>
      <c r="E116" s="116"/>
      <c r="F116" s="117"/>
      <c r="G116" s="117"/>
      <c r="H116" s="119"/>
      <c r="I116" s="117"/>
      <c r="J116" s="115"/>
      <c r="K116" s="115"/>
      <c r="L116" s="115"/>
    </row>
    <row r="117" spans="1:12" s="94" customFormat="1" ht="15" x14ac:dyDescent="0.2">
      <c r="A117" s="117"/>
      <c r="B117" s="115"/>
      <c r="C117" s="118"/>
      <c r="D117" s="117"/>
      <c r="E117" s="116"/>
      <c r="F117" s="117"/>
      <c r="G117" s="117"/>
      <c r="H117" s="119"/>
      <c r="I117" s="117"/>
      <c r="J117" s="115"/>
      <c r="K117" s="115"/>
      <c r="L117" s="115"/>
    </row>
    <row r="118" spans="1:12" s="94" customFormat="1" ht="15" x14ac:dyDescent="0.2">
      <c r="A118" s="117"/>
      <c r="B118" s="115"/>
      <c r="C118" s="118"/>
      <c r="D118" s="117"/>
      <c r="E118" s="116"/>
      <c r="F118" s="117"/>
      <c r="G118" s="117"/>
      <c r="H118" s="119"/>
      <c r="I118" s="117"/>
      <c r="J118" s="115"/>
      <c r="K118" s="115"/>
      <c r="L118" s="115"/>
    </row>
    <row r="119" spans="1:12" s="94" customFormat="1" ht="15" x14ac:dyDescent="0.2">
      <c r="A119" s="117"/>
      <c r="B119" s="115"/>
      <c r="C119" s="118"/>
      <c r="D119" s="117"/>
      <c r="E119" s="116"/>
      <c r="F119" s="117"/>
      <c r="G119" s="117"/>
      <c r="H119" s="119"/>
      <c r="I119" s="117"/>
      <c r="J119" s="115"/>
      <c r="K119" s="115"/>
      <c r="L119" s="115"/>
    </row>
    <row r="120" spans="1:12" s="94" customFormat="1" ht="15" x14ac:dyDescent="0.2">
      <c r="A120" s="117"/>
      <c r="B120" s="115"/>
      <c r="C120" s="118"/>
      <c r="D120" s="117"/>
      <c r="E120" s="116"/>
      <c r="F120" s="117"/>
      <c r="G120" s="117"/>
      <c r="H120" s="119"/>
      <c r="I120" s="117"/>
      <c r="J120" s="115"/>
      <c r="K120" s="115"/>
      <c r="L120" s="115"/>
    </row>
    <row r="121" spans="1:12" s="94" customFormat="1" ht="15" x14ac:dyDescent="0.2">
      <c r="A121" s="117"/>
      <c r="B121" s="115"/>
      <c r="C121" s="118"/>
      <c r="D121" s="117"/>
      <c r="E121" s="116"/>
      <c r="F121" s="117"/>
      <c r="G121" s="117"/>
      <c r="H121" s="119"/>
      <c r="I121" s="117"/>
      <c r="J121" s="115"/>
      <c r="K121" s="115"/>
      <c r="L121" s="115"/>
    </row>
    <row r="122" spans="1:12" s="94" customFormat="1" x14ac:dyDescent="0.35">
      <c r="A122" s="99"/>
      <c r="B122" s="84"/>
      <c r="C122" s="100"/>
      <c r="D122" s="99"/>
      <c r="E122" s="85"/>
      <c r="F122" s="99"/>
      <c r="G122" s="99"/>
      <c r="H122" s="86"/>
      <c r="I122" s="99"/>
      <c r="J122" s="115"/>
      <c r="K122" s="115"/>
      <c r="L122" s="115"/>
    </row>
    <row r="123" spans="1:12" s="94" customFormat="1" x14ac:dyDescent="0.35">
      <c r="A123" s="99"/>
      <c r="B123" s="84"/>
      <c r="C123" s="100"/>
      <c r="D123" s="99"/>
      <c r="E123" s="85"/>
      <c r="F123" s="99"/>
      <c r="G123" s="99"/>
      <c r="H123" s="86"/>
      <c r="I123" s="99"/>
      <c r="J123" s="115"/>
      <c r="K123" s="115"/>
      <c r="L123" s="115"/>
    </row>
    <row r="124" spans="1:12" s="94" customFormat="1" x14ac:dyDescent="0.35">
      <c r="A124" s="99"/>
      <c r="B124" s="84"/>
      <c r="C124" s="100"/>
      <c r="D124" s="99"/>
      <c r="E124" s="85"/>
      <c r="F124" s="99"/>
      <c r="G124" s="99"/>
      <c r="H124" s="86"/>
      <c r="I124" s="99"/>
      <c r="J124" s="115"/>
      <c r="K124" s="115"/>
      <c r="L124" s="115"/>
    </row>
    <row r="125" spans="1:12" s="94" customFormat="1" x14ac:dyDescent="0.35">
      <c r="A125" s="99"/>
      <c r="B125" s="84"/>
      <c r="C125" s="100"/>
      <c r="D125" s="99"/>
      <c r="E125" s="85"/>
      <c r="F125" s="99"/>
      <c r="G125" s="99"/>
      <c r="H125" s="86"/>
      <c r="I125" s="99"/>
      <c r="J125" s="115"/>
      <c r="K125" s="115"/>
      <c r="L125" s="115"/>
    </row>
    <row r="126" spans="1:12" s="94" customFormat="1" x14ac:dyDescent="0.35">
      <c r="A126" s="99"/>
      <c r="B126" s="84"/>
      <c r="C126" s="100"/>
      <c r="D126" s="99"/>
      <c r="E126" s="85"/>
      <c r="F126" s="99"/>
      <c r="G126" s="99"/>
      <c r="H126" s="86"/>
      <c r="I126" s="99"/>
      <c r="J126" s="115"/>
      <c r="K126" s="115"/>
      <c r="L126" s="115"/>
    </row>
    <row r="127" spans="1:12" s="94" customFormat="1" x14ac:dyDescent="0.35">
      <c r="A127" s="99"/>
      <c r="B127" s="84"/>
      <c r="C127" s="100"/>
      <c r="D127" s="99"/>
      <c r="E127" s="85"/>
      <c r="F127" s="99"/>
      <c r="G127" s="99"/>
      <c r="H127" s="86"/>
      <c r="I127" s="99"/>
      <c r="J127" s="115"/>
      <c r="K127" s="115"/>
      <c r="L127" s="115"/>
    </row>
    <row r="128" spans="1:12" s="94" customFormat="1" x14ac:dyDescent="0.35">
      <c r="A128" s="99"/>
      <c r="B128" s="84"/>
      <c r="C128" s="100"/>
      <c r="D128" s="99"/>
      <c r="E128" s="85"/>
      <c r="F128" s="99"/>
      <c r="G128" s="99"/>
      <c r="H128" s="86"/>
      <c r="I128" s="99"/>
      <c r="J128" s="115"/>
      <c r="K128" s="115"/>
      <c r="L128" s="115"/>
    </row>
    <row r="129" spans="1:12" s="94" customFormat="1" x14ac:dyDescent="0.35">
      <c r="A129" s="99"/>
      <c r="B129" s="84"/>
      <c r="C129" s="100"/>
      <c r="D129" s="99"/>
      <c r="E129" s="85"/>
      <c r="F129" s="99"/>
      <c r="G129" s="99"/>
      <c r="H129" s="86"/>
      <c r="I129" s="99"/>
      <c r="J129" s="115"/>
      <c r="K129" s="115"/>
      <c r="L129" s="115"/>
    </row>
    <row r="130" spans="1:12" s="94" customFormat="1" x14ac:dyDescent="0.35">
      <c r="A130" s="99"/>
      <c r="B130" s="84"/>
      <c r="C130" s="100"/>
      <c r="D130" s="99"/>
      <c r="E130" s="85"/>
      <c r="F130" s="99"/>
      <c r="G130" s="99"/>
      <c r="H130" s="86"/>
      <c r="I130" s="99"/>
      <c r="J130" s="115"/>
      <c r="K130" s="115"/>
      <c r="L130" s="115"/>
    </row>
    <row r="131" spans="1:12" s="94" customFormat="1" x14ac:dyDescent="0.35">
      <c r="A131" s="99"/>
      <c r="B131" s="84"/>
      <c r="C131" s="100"/>
      <c r="D131" s="99"/>
      <c r="E131" s="85"/>
      <c r="F131" s="99"/>
      <c r="G131" s="99"/>
      <c r="H131" s="86"/>
      <c r="I131" s="99"/>
      <c r="J131" s="115"/>
      <c r="K131" s="115"/>
      <c r="L131" s="115"/>
    </row>
    <row r="132" spans="1:12" s="94" customFormat="1" x14ac:dyDescent="0.35">
      <c r="A132" s="99"/>
      <c r="B132" s="84"/>
      <c r="C132" s="100"/>
      <c r="D132" s="99"/>
      <c r="E132" s="85"/>
      <c r="F132" s="99"/>
      <c r="G132" s="99"/>
      <c r="H132" s="86"/>
      <c r="I132" s="99"/>
      <c r="J132" s="115"/>
      <c r="K132" s="115"/>
      <c r="L132" s="115"/>
    </row>
    <row r="133" spans="1:12" s="94" customFormat="1" x14ac:dyDescent="0.35">
      <c r="A133" s="99"/>
      <c r="B133" s="84"/>
      <c r="C133" s="100"/>
      <c r="D133" s="99"/>
      <c r="E133" s="85"/>
      <c r="F133" s="99"/>
      <c r="G133" s="99"/>
      <c r="H133" s="86"/>
      <c r="I133" s="99"/>
      <c r="J133" s="84"/>
    </row>
    <row r="134" spans="1:12" s="94" customFormat="1" x14ac:dyDescent="0.35">
      <c r="A134" s="99"/>
      <c r="B134" s="84"/>
      <c r="C134" s="100"/>
      <c r="D134" s="99"/>
      <c r="E134" s="85"/>
      <c r="F134" s="99"/>
      <c r="G134" s="99"/>
      <c r="H134" s="86"/>
      <c r="I134" s="99"/>
      <c r="J134" s="84"/>
    </row>
    <row r="135" spans="1:12" s="94" customFormat="1" x14ac:dyDescent="0.35">
      <c r="A135" s="99"/>
      <c r="B135" s="84"/>
      <c r="C135" s="100"/>
      <c r="D135" s="99"/>
      <c r="E135" s="85"/>
      <c r="F135" s="99"/>
      <c r="G135" s="99"/>
      <c r="H135" s="86"/>
      <c r="I135" s="99"/>
      <c r="J135" s="84"/>
    </row>
    <row r="136" spans="1:12" s="94" customFormat="1" x14ac:dyDescent="0.35">
      <c r="A136" s="99"/>
      <c r="B136" s="84"/>
      <c r="C136" s="100"/>
      <c r="D136" s="99"/>
      <c r="E136" s="85"/>
      <c r="F136" s="99"/>
      <c r="G136" s="99"/>
      <c r="H136" s="86"/>
      <c r="I136" s="99"/>
      <c r="J136" s="84"/>
    </row>
    <row r="137" spans="1:12" s="94" customFormat="1" x14ac:dyDescent="0.35">
      <c r="A137" s="99"/>
      <c r="B137" s="84"/>
      <c r="C137" s="100"/>
      <c r="D137" s="99"/>
      <c r="E137" s="85"/>
      <c r="F137" s="99"/>
      <c r="G137" s="99"/>
      <c r="H137" s="86"/>
      <c r="I137" s="99"/>
      <c r="J137" s="84"/>
    </row>
    <row r="138" spans="1:12" s="94" customFormat="1" x14ac:dyDescent="0.35">
      <c r="A138" s="99"/>
      <c r="B138" s="84"/>
      <c r="C138" s="100"/>
      <c r="D138" s="99"/>
      <c r="E138" s="85"/>
      <c r="F138" s="99"/>
      <c r="G138" s="99"/>
      <c r="H138" s="86"/>
      <c r="I138" s="99"/>
      <c r="J138" s="84"/>
    </row>
    <row r="139" spans="1:12" s="94" customFormat="1" x14ac:dyDescent="0.35">
      <c r="A139" s="99"/>
      <c r="B139" s="84"/>
      <c r="C139" s="100"/>
      <c r="D139" s="99"/>
      <c r="E139" s="85"/>
      <c r="F139" s="99"/>
      <c r="G139" s="99"/>
      <c r="H139" s="86"/>
      <c r="I139" s="99"/>
      <c r="J139" s="84"/>
    </row>
    <row r="140" spans="1:12" s="94" customFormat="1" x14ac:dyDescent="0.35">
      <c r="A140" s="99"/>
      <c r="B140" s="84"/>
      <c r="C140" s="100"/>
      <c r="D140" s="99"/>
      <c r="E140" s="85"/>
      <c r="F140" s="99"/>
      <c r="G140" s="99"/>
      <c r="H140" s="86"/>
      <c r="I140" s="99"/>
      <c r="J140" s="84"/>
    </row>
    <row r="141" spans="1:12" s="94" customFormat="1" x14ac:dyDescent="0.35">
      <c r="A141" s="99"/>
      <c r="B141" s="84"/>
      <c r="C141" s="100"/>
      <c r="D141" s="99"/>
      <c r="E141" s="85"/>
      <c r="F141" s="99"/>
      <c r="G141" s="99"/>
      <c r="H141" s="86"/>
      <c r="I141" s="99"/>
      <c r="J141" s="84"/>
    </row>
    <row r="142" spans="1:12" s="94" customFormat="1" x14ac:dyDescent="0.35">
      <c r="A142" s="99"/>
      <c r="B142" s="84"/>
      <c r="C142" s="100"/>
      <c r="D142" s="99"/>
      <c r="E142" s="85"/>
      <c r="F142" s="99"/>
      <c r="G142" s="99"/>
      <c r="H142" s="86"/>
      <c r="I142" s="99"/>
      <c r="J142" s="84"/>
    </row>
    <row r="143" spans="1:12" s="94" customFormat="1" x14ac:dyDescent="0.35">
      <c r="A143" s="99"/>
      <c r="B143" s="84"/>
      <c r="C143" s="100"/>
      <c r="D143" s="99"/>
      <c r="E143" s="85"/>
      <c r="F143" s="99"/>
      <c r="G143" s="99"/>
      <c r="H143" s="86"/>
      <c r="I143" s="99"/>
      <c r="J143" s="84"/>
    </row>
    <row r="144" spans="1:12" s="94" customFormat="1" x14ac:dyDescent="0.35">
      <c r="A144" s="99"/>
      <c r="B144" s="84"/>
      <c r="C144" s="100"/>
      <c r="D144" s="99"/>
      <c r="E144" s="85"/>
      <c r="F144" s="99"/>
      <c r="G144" s="99"/>
      <c r="H144" s="86"/>
      <c r="I144" s="99"/>
      <c r="J144" s="84"/>
    </row>
    <row r="145" spans="1:10" s="94" customFormat="1" x14ac:dyDescent="0.35">
      <c r="A145" s="99"/>
      <c r="B145" s="84"/>
      <c r="C145" s="100"/>
      <c r="D145" s="99"/>
      <c r="E145" s="85"/>
      <c r="F145" s="99"/>
      <c r="G145" s="99"/>
      <c r="H145" s="86"/>
      <c r="I145" s="99"/>
      <c r="J145" s="84"/>
    </row>
    <row r="146" spans="1:10" s="94" customFormat="1" x14ac:dyDescent="0.35">
      <c r="A146" s="99"/>
      <c r="B146" s="84"/>
      <c r="C146" s="100"/>
      <c r="D146" s="99"/>
      <c r="E146" s="85"/>
      <c r="F146" s="99"/>
      <c r="G146" s="99"/>
      <c r="H146" s="86"/>
      <c r="I146" s="99"/>
      <c r="J146" s="84"/>
    </row>
    <row r="147" spans="1:10" s="94" customFormat="1" x14ac:dyDescent="0.35">
      <c r="A147" s="99"/>
      <c r="B147" s="84"/>
      <c r="C147" s="100"/>
      <c r="D147" s="99"/>
      <c r="E147" s="85"/>
      <c r="F147" s="99"/>
      <c r="G147" s="99"/>
      <c r="H147" s="86"/>
      <c r="I147" s="99"/>
      <c r="J147" s="84"/>
    </row>
    <row r="148" spans="1:10" s="94" customFormat="1" x14ac:dyDescent="0.35">
      <c r="A148" s="99"/>
      <c r="B148" s="84"/>
      <c r="C148" s="100"/>
      <c r="D148" s="99"/>
      <c r="E148" s="85"/>
      <c r="F148" s="99"/>
      <c r="G148" s="99"/>
      <c r="H148" s="86"/>
      <c r="I148" s="99"/>
      <c r="J148" s="84"/>
    </row>
    <row r="149" spans="1:10" s="94" customFormat="1" x14ac:dyDescent="0.35">
      <c r="A149" s="99"/>
      <c r="B149" s="84"/>
      <c r="C149" s="100"/>
      <c r="D149" s="99"/>
      <c r="E149" s="85"/>
      <c r="F149" s="99"/>
      <c r="G149" s="99"/>
      <c r="H149" s="86"/>
      <c r="I149" s="99"/>
      <c r="J149" s="84"/>
    </row>
    <row r="150" spans="1:10" s="94" customFormat="1" x14ac:dyDescent="0.35">
      <c r="A150" s="99"/>
      <c r="B150" s="84"/>
      <c r="C150" s="100"/>
      <c r="D150" s="99"/>
      <c r="E150" s="85"/>
      <c r="F150" s="99"/>
      <c r="G150" s="99"/>
      <c r="H150" s="86"/>
      <c r="I150" s="99"/>
      <c r="J150" s="84"/>
    </row>
    <row r="151" spans="1:10" s="94" customFormat="1" x14ac:dyDescent="0.35">
      <c r="A151" s="99"/>
      <c r="B151" s="84"/>
      <c r="C151" s="100"/>
      <c r="D151" s="99"/>
      <c r="E151" s="85"/>
      <c r="F151" s="99"/>
      <c r="G151" s="99"/>
      <c r="H151" s="86"/>
      <c r="I151" s="99"/>
      <c r="J151" s="84"/>
    </row>
    <row r="152" spans="1:10" s="94" customFormat="1" x14ac:dyDescent="0.35">
      <c r="A152" s="99"/>
      <c r="B152" s="84"/>
      <c r="C152" s="100"/>
      <c r="D152" s="99"/>
      <c r="E152" s="85"/>
      <c r="F152" s="99"/>
      <c r="G152" s="99"/>
      <c r="H152" s="86"/>
      <c r="I152" s="99"/>
      <c r="J152" s="84"/>
    </row>
    <row r="153" spans="1:10" s="94" customFormat="1" x14ac:dyDescent="0.35">
      <c r="A153" s="99"/>
      <c r="B153" s="84"/>
      <c r="C153" s="100"/>
      <c r="D153" s="99"/>
      <c r="E153" s="85"/>
      <c r="F153" s="99"/>
      <c r="G153" s="99"/>
      <c r="H153" s="86"/>
      <c r="I153" s="99"/>
      <c r="J153" s="84"/>
    </row>
    <row r="154" spans="1:10" s="94" customFormat="1" x14ac:dyDescent="0.35">
      <c r="A154" s="99"/>
      <c r="B154" s="84"/>
      <c r="C154" s="100"/>
      <c r="D154" s="99"/>
      <c r="E154" s="85"/>
      <c r="F154" s="99"/>
      <c r="G154" s="99"/>
      <c r="H154" s="86"/>
      <c r="I154" s="99"/>
      <c r="J154" s="84"/>
    </row>
    <row r="155" spans="1:10" s="94" customFormat="1" x14ac:dyDescent="0.35">
      <c r="A155" s="99"/>
      <c r="B155" s="84"/>
      <c r="C155" s="100"/>
      <c r="D155" s="99"/>
      <c r="E155" s="85"/>
      <c r="F155" s="99"/>
      <c r="G155" s="99"/>
      <c r="H155" s="86"/>
      <c r="I155" s="99"/>
      <c r="J155" s="84"/>
    </row>
    <row r="156" spans="1:10" s="94" customFormat="1" x14ac:dyDescent="0.35">
      <c r="A156" s="99"/>
      <c r="B156" s="84"/>
      <c r="C156" s="100"/>
      <c r="D156" s="99"/>
      <c r="E156" s="85"/>
      <c r="F156" s="99"/>
      <c r="G156" s="99"/>
      <c r="H156" s="86"/>
      <c r="I156" s="99"/>
      <c r="J156" s="84"/>
    </row>
    <row r="157" spans="1:10" s="94" customFormat="1" x14ac:dyDescent="0.35">
      <c r="A157" s="99"/>
      <c r="B157" s="84"/>
      <c r="C157" s="100"/>
      <c r="D157" s="99"/>
      <c r="E157" s="85"/>
      <c r="F157" s="99"/>
      <c r="G157" s="99"/>
      <c r="H157" s="86"/>
      <c r="I157" s="99"/>
      <c r="J157" s="84"/>
    </row>
    <row r="158" spans="1:10" s="94" customFormat="1" x14ac:dyDescent="0.35">
      <c r="A158" s="99"/>
      <c r="B158" s="84"/>
      <c r="C158" s="100"/>
      <c r="D158" s="99"/>
      <c r="E158" s="85"/>
      <c r="F158" s="99"/>
      <c r="G158" s="99"/>
      <c r="H158" s="86"/>
      <c r="I158" s="99"/>
      <c r="J158" s="84"/>
    </row>
    <row r="159" spans="1:10" s="94" customFormat="1" x14ac:dyDescent="0.35">
      <c r="A159" s="99"/>
      <c r="B159" s="84"/>
      <c r="C159" s="100"/>
      <c r="D159" s="99"/>
      <c r="E159" s="85"/>
      <c r="F159" s="99"/>
      <c r="G159" s="99"/>
      <c r="H159" s="86"/>
      <c r="I159" s="99"/>
      <c r="J159" s="84"/>
    </row>
    <row r="160" spans="1:10" s="94" customFormat="1" x14ac:dyDescent="0.35">
      <c r="A160" s="99"/>
      <c r="B160" s="84"/>
      <c r="C160" s="100"/>
      <c r="D160" s="99"/>
      <c r="E160" s="85"/>
      <c r="F160" s="99"/>
      <c r="G160" s="99"/>
      <c r="H160" s="86"/>
      <c r="I160" s="99"/>
      <c r="J160" s="84"/>
    </row>
    <row r="161" spans="1:10" s="94" customFormat="1" x14ac:dyDescent="0.35">
      <c r="A161" s="99"/>
      <c r="B161" s="84"/>
      <c r="C161" s="100"/>
      <c r="D161" s="99"/>
      <c r="E161" s="85"/>
      <c r="F161" s="99"/>
      <c r="G161" s="99"/>
      <c r="H161" s="86"/>
      <c r="I161" s="99"/>
      <c r="J161" s="84"/>
    </row>
    <row r="162" spans="1:10" s="94" customFormat="1" x14ac:dyDescent="0.35">
      <c r="A162" s="99"/>
      <c r="B162" s="84"/>
      <c r="C162" s="100"/>
      <c r="D162" s="99"/>
      <c r="E162" s="85"/>
      <c r="F162" s="99"/>
      <c r="G162" s="99"/>
      <c r="H162" s="86"/>
      <c r="I162" s="99"/>
      <c r="J162" s="84"/>
    </row>
    <row r="163" spans="1:10" s="94" customFormat="1" x14ac:dyDescent="0.35">
      <c r="A163" s="99"/>
      <c r="B163" s="84"/>
      <c r="C163" s="100"/>
      <c r="D163" s="99"/>
      <c r="E163" s="85"/>
      <c r="F163" s="99"/>
      <c r="G163" s="99"/>
      <c r="H163" s="86"/>
      <c r="I163" s="99"/>
      <c r="J163" s="84"/>
    </row>
    <row r="164" spans="1:10" s="94" customFormat="1" x14ac:dyDescent="0.35">
      <c r="A164" s="99"/>
      <c r="B164" s="84"/>
      <c r="C164" s="100"/>
      <c r="D164" s="99"/>
      <c r="E164" s="85"/>
      <c r="F164" s="99"/>
      <c r="G164" s="99"/>
      <c r="H164" s="86"/>
      <c r="I164" s="99"/>
      <c r="J164" s="84"/>
    </row>
    <row r="165" spans="1:10" s="94" customFormat="1" x14ac:dyDescent="0.35">
      <c r="A165" s="99"/>
      <c r="B165" s="84"/>
      <c r="C165" s="100"/>
      <c r="D165" s="99"/>
      <c r="E165" s="85"/>
      <c r="F165" s="99"/>
      <c r="G165" s="99"/>
      <c r="H165" s="86"/>
      <c r="I165" s="99"/>
      <c r="J165" s="84"/>
    </row>
    <row r="166" spans="1:10" s="94" customFormat="1" x14ac:dyDescent="0.35">
      <c r="A166" s="99"/>
      <c r="B166" s="84"/>
      <c r="C166" s="100"/>
      <c r="D166" s="99"/>
      <c r="E166" s="85"/>
      <c r="F166" s="99"/>
      <c r="G166" s="99"/>
      <c r="H166" s="86"/>
      <c r="I166" s="99"/>
      <c r="J166" s="84"/>
    </row>
    <row r="167" spans="1:10" s="94" customFormat="1" x14ac:dyDescent="0.35">
      <c r="A167" s="99"/>
      <c r="B167" s="84"/>
      <c r="C167" s="100"/>
      <c r="D167" s="99"/>
      <c r="E167" s="85"/>
      <c r="F167" s="99"/>
      <c r="G167" s="99"/>
      <c r="H167" s="86"/>
      <c r="I167" s="99"/>
      <c r="J167" s="84"/>
    </row>
  </sheetData>
  <mergeCells count="48"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  <mergeCell ref="A16:A17"/>
    <mergeCell ref="B16:B17"/>
    <mergeCell ref="B100:C100"/>
    <mergeCell ref="B101:C101"/>
    <mergeCell ref="H11:H12"/>
    <mergeCell ref="A13:A14"/>
    <mergeCell ref="B13:B14"/>
    <mergeCell ref="A20:A21"/>
    <mergeCell ref="B20:B21"/>
    <mergeCell ref="A22:A24"/>
    <mergeCell ref="B22:B24"/>
    <mergeCell ref="A30:A35"/>
    <mergeCell ref="B30:B35"/>
    <mergeCell ref="B36:B37"/>
    <mergeCell ref="A36:A37"/>
    <mergeCell ref="B39:B41"/>
    <mergeCell ref="A39:A41"/>
    <mergeCell ref="B47:B48"/>
    <mergeCell ref="A47:A48"/>
    <mergeCell ref="A49:A51"/>
    <mergeCell ref="B49:B51"/>
    <mergeCell ref="A54:A55"/>
    <mergeCell ref="B54:B55"/>
    <mergeCell ref="A56:A57"/>
    <mergeCell ref="B56:B57"/>
    <mergeCell ref="A78:A79"/>
    <mergeCell ref="B78:B79"/>
    <mergeCell ref="A58:A60"/>
    <mergeCell ref="B58:B60"/>
    <mergeCell ref="B70:B71"/>
    <mergeCell ref="A70:A71"/>
    <mergeCell ref="B82:B83"/>
    <mergeCell ref="A82:A83"/>
    <mergeCell ref="B86:B88"/>
    <mergeCell ref="A86:A88"/>
    <mergeCell ref="B89:B90"/>
    <mergeCell ref="A89:A90"/>
  </mergeCells>
  <pageMargins left="0.31496062992125984" right="0.11811023622047245" top="0.15748031496062992" bottom="0.15748031496062992" header="0.19685039370078741" footer="0.11811023622047245"/>
  <pageSetup scale="41" orientation="landscape" r:id="rId1"/>
  <rowBreaks count="1" manualBreakCount="1">
    <brk id="5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53" t="s">
        <v>48</v>
      </c>
      <c r="B43" s="155">
        <v>2021</v>
      </c>
      <c r="C43" s="155">
        <v>2020</v>
      </c>
      <c r="E43" s="76"/>
      <c r="F43" s="77"/>
      <c r="G43" s="78"/>
      <c r="H43" s="79"/>
    </row>
    <row r="44" spans="1:8" ht="18.75" hidden="1" customHeight="1" thickBot="1" x14ac:dyDescent="0.25">
      <c r="A44" s="154"/>
      <c r="B44" s="156"/>
      <c r="C44" s="156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53" t="s">
        <v>48</v>
      </c>
      <c r="B78" s="155">
        <v>2021</v>
      </c>
      <c r="C78" s="155">
        <v>2020</v>
      </c>
      <c r="E78" s="76"/>
      <c r="F78" s="77"/>
      <c r="G78" s="78"/>
      <c r="H78" s="79"/>
    </row>
    <row r="79" spans="1:8" ht="0.75" customHeight="1" thickBot="1" x14ac:dyDescent="0.25">
      <c r="A79" s="154"/>
      <c r="B79" s="156"/>
      <c r="C79" s="156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9" t="s">
        <v>0</v>
      </c>
      <c r="B15" s="161" t="s">
        <v>2</v>
      </c>
      <c r="C15" s="157" t="s">
        <v>4</v>
      </c>
    </row>
    <row r="16" spans="1:4" ht="15" thickBot="1" x14ac:dyDescent="0.25">
      <c r="A16" s="160"/>
      <c r="B16" s="162"/>
      <c r="C16" s="158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63" t="s">
        <v>48</v>
      </c>
      <c r="C3" s="165">
        <v>2020</v>
      </c>
      <c r="D3" s="167">
        <v>2019</v>
      </c>
    </row>
    <row r="4" spans="2:4" ht="15.75" customHeight="1" thickBot="1" x14ac:dyDescent="0.25">
      <c r="B4" s="164"/>
      <c r="C4" s="166"/>
      <c r="D4" s="168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69" t="s">
        <v>48</v>
      </c>
      <c r="C29" s="171">
        <v>2020</v>
      </c>
      <c r="D29" s="173">
        <v>2019</v>
      </c>
    </row>
    <row r="30" spans="2:4" ht="15.75" customHeight="1" thickBot="1" x14ac:dyDescent="0.25">
      <c r="B30" s="170"/>
      <c r="C30" s="172"/>
      <c r="D30" s="174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2023-04-13T18:32:24Z</cp:lastPrinted>
  <dcterms:created xsi:type="dcterms:W3CDTF">2006-07-11T17:39:34Z</dcterms:created>
  <dcterms:modified xsi:type="dcterms:W3CDTF">2023-04-13T18:32:30Z</dcterms:modified>
</cp:coreProperties>
</file>