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2-FEBRERO\"/>
    </mc:Choice>
  </mc:AlternateContent>
  <xr:revisionPtr revIDLastSave="0" documentId="13_ncr:1_{975DD6F9-CD0F-4B15-9903-4A7B096C3E29}" xr6:coauthVersionLast="47" xr6:coauthVersionMax="47" xr10:uidLastSave="{00000000-0000-0000-0000-000000000000}"/>
  <bookViews>
    <workbookView xWindow="28680" yWindow="-120" windowWidth="29040" windowHeight="15840" xr2:uid="{80B46436-162A-4AF4-BB4A-1737ED240CA5}"/>
  </bookViews>
  <sheets>
    <sheet name="Hoja1" sheetId="1" r:id="rId1"/>
  </sheets>
  <definedNames>
    <definedName name="_xlnm.Print_Area" localSheetId="0">Hoja1!$A$1:$J$48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1" l="1"/>
  <c r="G38" i="1"/>
  <c r="E38" i="1"/>
  <c r="H29" i="1"/>
</calcChain>
</file>

<file path=xl/sharedStrings.xml><?xml version="1.0" encoding="utf-8"?>
<sst xmlns="http://schemas.openxmlformats.org/spreadsheetml/2006/main" count="182" uniqueCount="104">
  <si>
    <t xml:space="preserve">RELACION DE CUENTAS POR PAGAR </t>
  </si>
  <si>
    <t>Proveedor</t>
  </si>
  <si>
    <t>Concepto</t>
  </si>
  <si>
    <t xml:space="preserve">No. de Factura </t>
  </si>
  <si>
    <t>Fecha de Factura</t>
  </si>
  <si>
    <t>Monto Facturado</t>
  </si>
  <si>
    <t>Fecha Fin Factura</t>
  </si>
  <si>
    <t>Monto Pagado a la Fecha</t>
  </si>
  <si>
    <t xml:space="preserve">Monto Pendiente </t>
  </si>
  <si>
    <t xml:space="preserve">Estado </t>
  </si>
  <si>
    <t>Cuenta Presupuestaria</t>
  </si>
  <si>
    <t>Dr. Cristobal Virgilio Solano Rodriguez</t>
  </si>
  <si>
    <t>Servicios Notariales</t>
  </si>
  <si>
    <t>B1500000045</t>
  </si>
  <si>
    <t>Pendiente</t>
  </si>
  <si>
    <t>2.2.8.7.02</t>
  </si>
  <si>
    <t>Ininse</t>
  </si>
  <si>
    <t>Adquisición de Shutter</t>
  </si>
  <si>
    <t>B1500000129</t>
  </si>
  <si>
    <t>2.3.9.8.02</t>
  </si>
  <si>
    <t>Servicios de Herreria</t>
  </si>
  <si>
    <t>B1500000128</t>
  </si>
  <si>
    <t>2.2.8.7.06</t>
  </si>
  <si>
    <t xml:space="preserve">Adquisicón de Mastil </t>
  </si>
  <si>
    <t>B1500000127</t>
  </si>
  <si>
    <t>Maria Nieves Baez Martinez</t>
  </si>
  <si>
    <t>B1500000010</t>
  </si>
  <si>
    <t>Trovasa</t>
  </si>
  <si>
    <t>Lavado de vehiculo institucionales</t>
  </si>
  <si>
    <t>B1500000866</t>
  </si>
  <si>
    <t>2.2.7.2.06</t>
  </si>
  <si>
    <t>Container</t>
  </si>
  <si>
    <t>Adquiler de Contenedor para almacenamiento</t>
  </si>
  <si>
    <t>B1500000274</t>
  </si>
  <si>
    <t>2.2.5.1.01</t>
  </si>
  <si>
    <t>Adquiler de Contenedor climatizado para oficina</t>
  </si>
  <si>
    <t>B1500000273</t>
  </si>
  <si>
    <t>Patria Rivas</t>
  </si>
  <si>
    <t>Servicios de Pruebas Pre Emplero</t>
  </si>
  <si>
    <t>B1500001249</t>
  </si>
  <si>
    <t>2.2.8.3.01</t>
  </si>
  <si>
    <t>OGTIC</t>
  </si>
  <si>
    <t>Alojamiento Serv. Data center.</t>
  </si>
  <si>
    <t>B1500002058</t>
  </si>
  <si>
    <t>2.2.8.7.05</t>
  </si>
  <si>
    <t>SNT</t>
  </si>
  <si>
    <t>Adquisición de Toners</t>
  </si>
  <si>
    <t>B1500000112</t>
  </si>
  <si>
    <t>2.3.9.2.01</t>
  </si>
  <si>
    <t>Delta Comercial</t>
  </si>
  <si>
    <t xml:space="preserve">Mantenimiento de vehículo </t>
  </si>
  <si>
    <t>B1500016726</t>
  </si>
  <si>
    <t xml:space="preserve">Seguros Banreservas </t>
  </si>
  <si>
    <t xml:space="preserve">Seguro de los vehiculos </t>
  </si>
  <si>
    <t>B1500039810</t>
  </si>
  <si>
    <t>2.2.6.3.01</t>
  </si>
  <si>
    <t>Banderas Globales</t>
  </si>
  <si>
    <t>Adquisición de bandera Dominicana y Bandera institucioanal</t>
  </si>
  <si>
    <t>B1500001393</t>
  </si>
  <si>
    <t>2.3.2.2.01</t>
  </si>
  <si>
    <t>Nasertec</t>
  </si>
  <si>
    <t>Servicios identificadores de puertas</t>
  </si>
  <si>
    <t>B1500000379</t>
  </si>
  <si>
    <t>2.2.2.2.01</t>
  </si>
  <si>
    <t>Compu Office</t>
  </si>
  <si>
    <t>B1500003520</t>
  </si>
  <si>
    <t>Viamar</t>
  </si>
  <si>
    <t>B1500010126</t>
  </si>
  <si>
    <t>B1500010121</t>
  </si>
  <si>
    <t>León G</t>
  </si>
  <si>
    <t>Adquisición de mobiliarios</t>
  </si>
  <si>
    <t>B1500000847</t>
  </si>
  <si>
    <t>2.6.1.1.01</t>
  </si>
  <si>
    <t>Elda Clases</t>
  </si>
  <si>
    <t>B1500000115</t>
  </si>
  <si>
    <t>K&amp;G</t>
  </si>
  <si>
    <t>B1500000949</t>
  </si>
  <si>
    <t>Patesablee</t>
  </si>
  <si>
    <t>Servicios de Catering</t>
  </si>
  <si>
    <t>B1500000233</t>
  </si>
  <si>
    <t>2.2.9.2.01</t>
  </si>
  <si>
    <t>Mtraveling</t>
  </si>
  <si>
    <t>Servicios de Almuerzos</t>
  </si>
  <si>
    <t>B1500000724</t>
  </si>
  <si>
    <t>TOTAL RD$</t>
  </si>
  <si>
    <t>Carmen Martínez</t>
  </si>
  <si>
    <t xml:space="preserve">Carlos Rafael Castellanos </t>
  </si>
  <si>
    <t>Técnico de  Contabilidad</t>
  </si>
  <si>
    <t>Dir. Administrativo y Financiero</t>
  </si>
  <si>
    <t>Sanfra Food Catering</t>
  </si>
  <si>
    <t>Servicios de Almuerzo</t>
  </si>
  <si>
    <t>B1500000067</t>
  </si>
  <si>
    <t>B1500000872</t>
  </si>
  <si>
    <t>B1500001266</t>
  </si>
  <si>
    <t>B1500000235</t>
  </si>
  <si>
    <t>B1500000048</t>
  </si>
  <si>
    <t>B1500000279</t>
  </si>
  <si>
    <t>B1500000278</t>
  </si>
  <si>
    <t>B1500002078</t>
  </si>
  <si>
    <t>B1500000965</t>
  </si>
  <si>
    <t>Interdeco</t>
  </si>
  <si>
    <t>ADQUISICION E INSTALACION DE ADIMENTOS PARA EL NUEVO EDIFICIO</t>
  </si>
  <si>
    <t>B1500000366</t>
  </si>
  <si>
    <t>AL 28 DE FEBRERO DEL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</si>
</sst>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d\-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sz val="16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b/>
      <u val="double"/>
      <sz val="1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4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E3C77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15" fontId="4" fillId="0" borderId="5" xfId="0" applyNumberFormat="1" applyFont="1" applyBorder="1" applyAlignment="1">
      <alignment horizontal="center" vertical="center" wrapText="1"/>
    </xf>
    <xf numFmtId="43" fontId="5" fillId="0" borderId="5" xfId="1" applyFont="1" applyFill="1" applyBorder="1" applyAlignment="1">
      <alignment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2" fontId="5" fillId="0" borderId="6" xfId="1" applyNumberFormat="1" applyFont="1" applyBorder="1" applyAlignment="1">
      <alignment vertical="center" wrapText="1"/>
    </xf>
    <xf numFmtId="43" fontId="5" fillId="0" borderId="5" xfId="1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15" fontId="4" fillId="0" borderId="6" xfId="0" applyNumberFormat="1" applyFont="1" applyBorder="1" applyAlignment="1">
      <alignment horizontal="center" vertical="center" wrapText="1"/>
    </xf>
    <xf numFmtId="39" fontId="7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39" fontId="2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43" fontId="8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43" fontId="8" fillId="0" borderId="0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43" fontId="5" fillId="0" borderId="6" xfId="1" applyFont="1" applyFill="1" applyBorder="1" applyAlignment="1">
      <alignment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2" fontId="5" fillId="0" borderId="5" xfId="1" applyNumberFormat="1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43" fontId="5" fillId="0" borderId="6" xfId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15" fontId="4" fillId="0" borderId="12" xfId="0" applyNumberFormat="1" applyFont="1" applyBorder="1" applyAlignment="1">
      <alignment horizontal="center" vertical="center" wrapText="1"/>
    </xf>
    <xf numFmtId="43" fontId="5" fillId="0" borderId="12" xfId="1" applyFont="1" applyFill="1" applyBorder="1" applyAlignment="1">
      <alignment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2" fontId="5" fillId="0" borderId="12" xfId="1" applyNumberFormat="1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66676</xdr:rowOff>
    </xdr:from>
    <xdr:to>
      <xdr:col>1</xdr:col>
      <xdr:colOff>923925</xdr:colOff>
      <xdr:row>2</xdr:row>
      <xdr:rowOff>223749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8E1DD91C-E39A-4A90-BFFF-1873C45D3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66676"/>
          <a:ext cx="3362325" cy="1004798"/>
        </a:xfrm>
        <a:prstGeom prst="rect">
          <a:avLst/>
        </a:prstGeom>
      </xdr:spPr>
    </xdr:pic>
    <xdr:clientData/>
  </xdr:twoCellAnchor>
  <xdr:twoCellAnchor>
    <xdr:from>
      <xdr:col>0</xdr:col>
      <xdr:colOff>1257300</xdr:colOff>
      <xdr:row>45</xdr:row>
      <xdr:rowOff>0</xdr:rowOff>
    </xdr:from>
    <xdr:to>
      <xdr:col>1</xdr:col>
      <xdr:colOff>1790700</xdr:colOff>
      <xdr:row>45</xdr:row>
      <xdr:rowOff>9525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E352B71B-A1B2-4F4A-A0A6-B4886D22D038}"/>
            </a:ext>
          </a:extLst>
        </xdr:cNvPr>
        <xdr:cNvCxnSpPr/>
      </xdr:nvCxnSpPr>
      <xdr:spPr>
        <a:xfrm>
          <a:off x="1257300" y="12896850"/>
          <a:ext cx="32099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9DEDD-3C59-4793-B587-56A2E29E3019}">
  <dimension ref="A1:J62"/>
  <sheetViews>
    <sheetView showGridLines="0" tabSelected="1" view="pageBreakPreview" topLeftCell="A15" zoomScale="60" zoomScaleNormal="100" workbookViewId="0">
      <selection activeCell="B40" sqref="B40"/>
    </sheetView>
  </sheetViews>
  <sheetFormatPr baseColWidth="10" defaultColWidth="9" defaultRowHeight="15" x14ac:dyDescent="0.25"/>
  <cols>
    <col min="1" max="1" width="40.140625" customWidth="1"/>
    <col min="2" max="2" width="50.85546875" style="33" customWidth="1"/>
    <col min="3" max="3" width="22.42578125" customWidth="1"/>
    <col min="4" max="4" width="14.28515625" customWidth="1"/>
    <col min="5" max="5" width="20.42578125" bestFit="1" customWidth="1"/>
    <col min="6" max="7" width="15.42578125" customWidth="1"/>
    <col min="8" max="8" width="21.5703125" bestFit="1" customWidth="1"/>
    <col min="9" max="9" width="17.28515625" customWidth="1"/>
    <col min="10" max="10" width="22.7109375" customWidth="1"/>
  </cols>
  <sheetData>
    <row r="1" spans="1:10" ht="46.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0" ht="20.25" customHeight="1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1" customHeight="1" thickBot="1" x14ac:dyDescent="0.3">
      <c r="A3" s="41" t="s">
        <v>103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70.5" customHeight="1" thickBot="1" x14ac:dyDescent="0.3">
      <c r="A4" s="3" t="s">
        <v>1</v>
      </c>
      <c r="B4" s="4" t="s">
        <v>2</v>
      </c>
      <c r="C4" s="5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6" t="s">
        <v>8</v>
      </c>
      <c r="I4" s="7" t="s">
        <v>9</v>
      </c>
      <c r="J4" s="7" t="s">
        <v>10</v>
      </c>
    </row>
    <row r="5" spans="1:10" ht="42" x14ac:dyDescent="0.25">
      <c r="A5" s="58" t="s">
        <v>11</v>
      </c>
      <c r="B5" s="46" t="s">
        <v>12</v>
      </c>
      <c r="C5" s="47" t="s">
        <v>13</v>
      </c>
      <c r="D5" s="16">
        <v>44928</v>
      </c>
      <c r="E5" s="34">
        <v>51199.02</v>
      </c>
      <c r="F5" s="35"/>
      <c r="G5" s="13">
        <v>0</v>
      </c>
      <c r="H5" s="48">
        <v>51199.02</v>
      </c>
      <c r="I5" s="49" t="s">
        <v>14</v>
      </c>
      <c r="J5" s="15" t="s">
        <v>15</v>
      </c>
    </row>
    <row r="6" spans="1:10" ht="21" x14ac:dyDescent="0.25">
      <c r="A6" s="8" t="s">
        <v>16</v>
      </c>
      <c r="B6" s="36" t="s">
        <v>17</v>
      </c>
      <c r="C6" s="9" t="s">
        <v>18</v>
      </c>
      <c r="D6" s="10">
        <v>44929</v>
      </c>
      <c r="E6" s="11">
        <v>638840.75</v>
      </c>
      <c r="F6" s="12"/>
      <c r="G6" s="37">
        <v>0</v>
      </c>
      <c r="H6" s="14">
        <v>638840.75</v>
      </c>
      <c r="I6" s="38" t="s">
        <v>14</v>
      </c>
      <c r="J6" s="59" t="s">
        <v>19</v>
      </c>
    </row>
    <row r="7" spans="1:10" ht="21" customHeight="1" x14ac:dyDescent="0.25">
      <c r="A7" s="8" t="s">
        <v>16</v>
      </c>
      <c r="B7" s="36" t="s">
        <v>20</v>
      </c>
      <c r="C7" s="9" t="s">
        <v>21</v>
      </c>
      <c r="D7" s="10">
        <v>44929</v>
      </c>
      <c r="E7" s="11">
        <v>110180.16</v>
      </c>
      <c r="F7" s="12"/>
      <c r="G7" s="37">
        <v>0</v>
      </c>
      <c r="H7" s="14">
        <v>110180.16</v>
      </c>
      <c r="I7" s="38" t="s">
        <v>14</v>
      </c>
      <c r="J7" s="59" t="s">
        <v>22</v>
      </c>
    </row>
    <row r="8" spans="1:10" ht="21" x14ac:dyDescent="0.25">
      <c r="A8" s="8" t="s">
        <v>16</v>
      </c>
      <c r="B8" s="36" t="s">
        <v>23</v>
      </c>
      <c r="C8" s="9" t="s">
        <v>24</v>
      </c>
      <c r="D8" s="10">
        <v>44929</v>
      </c>
      <c r="E8" s="11">
        <v>45843</v>
      </c>
      <c r="F8" s="12"/>
      <c r="G8" s="37">
        <v>0</v>
      </c>
      <c r="H8" s="14">
        <v>45843</v>
      </c>
      <c r="I8" s="38" t="s">
        <v>14</v>
      </c>
      <c r="J8" s="59" t="s">
        <v>22</v>
      </c>
    </row>
    <row r="9" spans="1:10" ht="21" customHeight="1" x14ac:dyDescent="0.25">
      <c r="A9" s="8" t="s">
        <v>25</v>
      </c>
      <c r="B9" s="36" t="s">
        <v>12</v>
      </c>
      <c r="C9" s="9" t="s">
        <v>26</v>
      </c>
      <c r="D9" s="10">
        <v>44929</v>
      </c>
      <c r="E9" s="11">
        <v>143960</v>
      </c>
      <c r="F9" s="12"/>
      <c r="G9" s="37">
        <v>0</v>
      </c>
      <c r="H9" s="14">
        <v>143960</v>
      </c>
      <c r="I9" s="38" t="s">
        <v>14</v>
      </c>
      <c r="J9" s="59" t="s">
        <v>15</v>
      </c>
    </row>
    <row r="10" spans="1:10" ht="32.25" customHeight="1" x14ac:dyDescent="0.25">
      <c r="A10" s="8" t="s">
        <v>27</v>
      </c>
      <c r="B10" s="36" t="s">
        <v>28</v>
      </c>
      <c r="C10" s="9" t="s">
        <v>29</v>
      </c>
      <c r="D10" s="10">
        <v>44930</v>
      </c>
      <c r="E10" s="11">
        <v>4230.84</v>
      </c>
      <c r="F10" s="12"/>
      <c r="G10" s="37">
        <v>0</v>
      </c>
      <c r="H10" s="14">
        <v>4230.84</v>
      </c>
      <c r="I10" s="38" t="s">
        <v>14</v>
      </c>
      <c r="J10" s="59" t="s">
        <v>30</v>
      </c>
    </row>
    <row r="11" spans="1:10" ht="42" x14ac:dyDescent="0.25">
      <c r="A11" s="8" t="s">
        <v>31</v>
      </c>
      <c r="B11" s="36" t="s">
        <v>32</v>
      </c>
      <c r="C11" s="9" t="s">
        <v>33</v>
      </c>
      <c r="D11" s="10">
        <v>44931</v>
      </c>
      <c r="E11" s="11">
        <v>6490</v>
      </c>
      <c r="F11" s="12"/>
      <c r="G11" s="37">
        <v>0</v>
      </c>
      <c r="H11" s="14">
        <v>6490</v>
      </c>
      <c r="I11" s="38" t="s">
        <v>14</v>
      </c>
      <c r="J11" s="59" t="s">
        <v>34</v>
      </c>
    </row>
    <row r="12" spans="1:10" ht="42" x14ac:dyDescent="0.25">
      <c r="A12" s="8" t="s">
        <v>31</v>
      </c>
      <c r="B12" s="36" t="s">
        <v>35</v>
      </c>
      <c r="C12" s="9" t="s">
        <v>36</v>
      </c>
      <c r="D12" s="10">
        <v>44931</v>
      </c>
      <c r="E12" s="11">
        <v>14160</v>
      </c>
      <c r="F12" s="12"/>
      <c r="G12" s="37">
        <v>0</v>
      </c>
      <c r="H12" s="14">
        <v>14160</v>
      </c>
      <c r="I12" s="38" t="s">
        <v>14</v>
      </c>
      <c r="J12" s="59" t="s">
        <v>34</v>
      </c>
    </row>
    <row r="13" spans="1:10" ht="21" x14ac:dyDescent="0.25">
      <c r="A13" s="8" t="s">
        <v>37</v>
      </c>
      <c r="B13" s="36" t="s">
        <v>38</v>
      </c>
      <c r="C13" s="9" t="s">
        <v>39</v>
      </c>
      <c r="D13" s="10">
        <v>44931</v>
      </c>
      <c r="E13" s="11">
        <v>8695</v>
      </c>
      <c r="F13" s="12"/>
      <c r="G13" s="37">
        <v>0</v>
      </c>
      <c r="H13" s="14">
        <v>8695</v>
      </c>
      <c r="I13" s="38" t="s">
        <v>14</v>
      </c>
      <c r="J13" s="59" t="s">
        <v>40</v>
      </c>
    </row>
    <row r="14" spans="1:10" ht="21" x14ac:dyDescent="0.25">
      <c r="A14" s="8" t="s">
        <v>41</v>
      </c>
      <c r="B14" s="36" t="s">
        <v>42</v>
      </c>
      <c r="C14" s="9" t="s">
        <v>43</v>
      </c>
      <c r="D14" s="10">
        <v>44936</v>
      </c>
      <c r="E14" s="11">
        <v>207000</v>
      </c>
      <c r="F14" s="12"/>
      <c r="G14" s="37">
        <v>0</v>
      </c>
      <c r="H14" s="14">
        <v>207000</v>
      </c>
      <c r="I14" s="38" t="s">
        <v>14</v>
      </c>
      <c r="J14" s="59" t="s">
        <v>44</v>
      </c>
    </row>
    <row r="15" spans="1:10" ht="21" x14ac:dyDescent="0.25">
      <c r="A15" s="8" t="s">
        <v>45</v>
      </c>
      <c r="B15" s="36" t="s">
        <v>46</v>
      </c>
      <c r="C15" s="9" t="s">
        <v>47</v>
      </c>
      <c r="D15" s="10">
        <v>44937</v>
      </c>
      <c r="E15" s="11">
        <v>109386</v>
      </c>
      <c r="F15" s="12"/>
      <c r="G15" s="37">
        <v>0</v>
      </c>
      <c r="H15" s="14">
        <v>109386</v>
      </c>
      <c r="I15" s="38" t="s">
        <v>14</v>
      </c>
      <c r="J15" s="59" t="s">
        <v>48</v>
      </c>
    </row>
    <row r="16" spans="1:10" ht="21" x14ac:dyDescent="0.25">
      <c r="A16" s="8" t="s">
        <v>49</v>
      </c>
      <c r="B16" s="36" t="s">
        <v>50</v>
      </c>
      <c r="C16" s="9" t="s">
        <v>51</v>
      </c>
      <c r="D16" s="10">
        <v>44938</v>
      </c>
      <c r="E16" s="11">
        <v>14281.82</v>
      </c>
      <c r="F16" s="12"/>
      <c r="G16" s="37">
        <v>0</v>
      </c>
      <c r="H16" s="14">
        <v>14281.82</v>
      </c>
      <c r="I16" s="38" t="s">
        <v>14</v>
      </c>
      <c r="J16" s="59" t="s">
        <v>30</v>
      </c>
    </row>
    <row r="17" spans="1:10" ht="21" x14ac:dyDescent="0.25">
      <c r="A17" s="8" t="s">
        <v>52</v>
      </c>
      <c r="B17" s="36" t="s">
        <v>53</v>
      </c>
      <c r="C17" s="9" t="s">
        <v>54</v>
      </c>
      <c r="D17" s="10">
        <v>44944</v>
      </c>
      <c r="E17" s="11">
        <v>275176.44</v>
      </c>
      <c r="F17" s="12"/>
      <c r="G17" s="37">
        <v>0</v>
      </c>
      <c r="H17" s="14">
        <v>275176.44</v>
      </c>
      <c r="I17" s="38" t="s">
        <v>14</v>
      </c>
      <c r="J17" s="59" t="s">
        <v>55</v>
      </c>
    </row>
    <row r="18" spans="1:10" ht="42" x14ac:dyDescent="0.25">
      <c r="A18" s="8" t="s">
        <v>56</v>
      </c>
      <c r="B18" s="36" t="s">
        <v>57</v>
      </c>
      <c r="C18" s="9" t="s">
        <v>58</v>
      </c>
      <c r="D18" s="10">
        <v>44945</v>
      </c>
      <c r="E18" s="11">
        <v>6844</v>
      </c>
      <c r="F18" s="12"/>
      <c r="G18" s="37">
        <v>0</v>
      </c>
      <c r="H18" s="14">
        <v>6844</v>
      </c>
      <c r="I18" s="38" t="s">
        <v>14</v>
      </c>
      <c r="J18" s="59" t="s">
        <v>59</v>
      </c>
    </row>
    <row r="19" spans="1:10" ht="21" x14ac:dyDescent="0.25">
      <c r="A19" s="8" t="s">
        <v>60</v>
      </c>
      <c r="B19" s="36" t="s">
        <v>61</v>
      </c>
      <c r="C19" s="9" t="s">
        <v>62</v>
      </c>
      <c r="D19" s="10">
        <v>44946</v>
      </c>
      <c r="E19" s="11">
        <v>45430</v>
      </c>
      <c r="F19" s="12"/>
      <c r="G19" s="37">
        <v>0</v>
      </c>
      <c r="H19" s="14">
        <v>45430</v>
      </c>
      <c r="I19" s="38" t="s">
        <v>14</v>
      </c>
      <c r="J19" s="59" t="s">
        <v>63</v>
      </c>
    </row>
    <row r="20" spans="1:10" ht="21" x14ac:dyDescent="0.25">
      <c r="A20" s="8" t="s">
        <v>64</v>
      </c>
      <c r="B20" s="36" t="s">
        <v>46</v>
      </c>
      <c r="C20" s="9" t="s">
        <v>65</v>
      </c>
      <c r="D20" s="10">
        <v>44946</v>
      </c>
      <c r="E20" s="11">
        <v>106845.07</v>
      </c>
      <c r="F20" s="12"/>
      <c r="G20" s="37">
        <v>0</v>
      </c>
      <c r="H20" s="14">
        <v>106845.07</v>
      </c>
      <c r="I20" s="38" t="s">
        <v>14</v>
      </c>
      <c r="J20" s="59" t="s">
        <v>48</v>
      </c>
    </row>
    <row r="21" spans="1:10" ht="21" x14ac:dyDescent="0.25">
      <c r="A21" s="8" t="s">
        <v>66</v>
      </c>
      <c r="B21" s="36" t="s">
        <v>50</v>
      </c>
      <c r="C21" s="9" t="s">
        <v>67</v>
      </c>
      <c r="D21" s="10">
        <v>44949</v>
      </c>
      <c r="E21" s="11">
        <v>18815</v>
      </c>
      <c r="F21" s="12"/>
      <c r="G21" s="37">
        <v>0</v>
      </c>
      <c r="H21" s="14">
        <v>18815</v>
      </c>
      <c r="I21" s="38" t="s">
        <v>14</v>
      </c>
      <c r="J21" s="59" t="s">
        <v>30</v>
      </c>
    </row>
    <row r="22" spans="1:10" ht="21" x14ac:dyDescent="0.25">
      <c r="A22" s="8" t="s">
        <v>66</v>
      </c>
      <c r="B22" s="36" t="s">
        <v>50</v>
      </c>
      <c r="C22" s="9" t="s">
        <v>68</v>
      </c>
      <c r="D22" s="10">
        <v>44949</v>
      </c>
      <c r="E22" s="11">
        <v>15940.8</v>
      </c>
      <c r="F22" s="12"/>
      <c r="G22" s="37">
        <v>0</v>
      </c>
      <c r="H22" s="14">
        <v>15940.8</v>
      </c>
      <c r="I22" s="38" t="s">
        <v>14</v>
      </c>
      <c r="J22" s="59" t="s">
        <v>30</v>
      </c>
    </row>
    <row r="23" spans="1:10" ht="21" x14ac:dyDescent="0.25">
      <c r="A23" s="8" t="s">
        <v>69</v>
      </c>
      <c r="B23" s="36" t="s">
        <v>70</v>
      </c>
      <c r="C23" s="9" t="s">
        <v>71</v>
      </c>
      <c r="D23" s="10">
        <v>44951</v>
      </c>
      <c r="E23" s="11">
        <v>2330452.7999999998</v>
      </c>
      <c r="F23" s="12"/>
      <c r="G23" s="37">
        <v>0</v>
      </c>
      <c r="H23" s="14">
        <v>2330452.7999999998</v>
      </c>
      <c r="I23" s="38" t="s">
        <v>14</v>
      </c>
      <c r="J23" s="59" t="s">
        <v>72</v>
      </c>
    </row>
    <row r="24" spans="1:10" ht="21" x14ac:dyDescent="0.25">
      <c r="A24" s="8" t="s">
        <v>73</v>
      </c>
      <c r="B24" s="36" t="s">
        <v>12</v>
      </c>
      <c r="C24" s="9" t="s">
        <v>74</v>
      </c>
      <c r="D24" s="10">
        <v>44951</v>
      </c>
      <c r="E24" s="11">
        <v>43600.06</v>
      </c>
      <c r="F24" s="12"/>
      <c r="G24" s="37">
        <v>0</v>
      </c>
      <c r="H24" s="14">
        <v>43600.06</v>
      </c>
      <c r="I24" s="38" t="s">
        <v>14</v>
      </c>
      <c r="J24" s="59" t="s">
        <v>15</v>
      </c>
    </row>
    <row r="25" spans="1:10" ht="21" x14ac:dyDescent="0.25">
      <c r="A25" s="8" t="s">
        <v>75</v>
      </c>
      <c r="B25" s="36" t="s">
        <v>50</v>
      </c>
      <c r="C25" s="9" t="s">
        <v>76</v>
      </c>
      <c r="D25" s="10">
        <v>44982</v>
      </c>
      <c r="E25" s="11">
        <v>3590.01</v>
      </c>
      <c r="F25" s="12"/>
      <c r="G25" s="37">
        <v>0</v>
      </c>
      <c r="H25" s="14">
        <v>3590.01</v>
      </c>
      <c r="I25" s="38" t="s">
        <v>14</v>
      </c>
      <c r="J25" s="59" t="s">
        <v>30</v>
      </c>
    </row>
    <row r="26" spans="1:10" ht="21" x14ac:dyDescent="0.25">
      <c r="A26" s="8" t="s">
        <v>77</v>
      </c>
      <c r="B26" s="36" t="s">
        <v>78</v>
      </c>
      <c r="C26" s="9" t="s">
        <v>79</v>
      </c>
      <c r="D26" s="10">
        <v>44957</v>
      </c>
      <c r="E26" s="11">
        <v>16181.02</v>
      </c>
      <c r="F26" s="12"/>
      <c r="G26" s="37">
        <v>0</v>
      </c>
      <c r="H26" s="14">
        <v>16181.02</v>
      </c>
      <c r="I26" s="38" t="s">
        <v>14</v>
      </c>
      <c r="J26" s="59" t="s">
        <v>80</v>
      </c>
    </row>
    <row r="27" spans="1:10" ht="21" x14ac:dyDescent="0.25">
      <c r="A27" s="8" t="s">
        <v>81</v>
      </c>
      <c r="B27" s="36" t="s">
        <v>82</v>
      </c>
      <c r="C27" s="9" t="s">
        <v>83</v>
      </c>
      <c r="D27" s="10">
        <v>44957</v>
      </c>
      <c r="E27" s="11">
        <v>198302.4</v>
      </c>
      <c r="F27" s="12"/>
      <c r="G27" s="37">
        <v>0</v>
      </c>
      <c r="H27" s="14">
        <v>198302.4</v>
      </c>
      <c r="I27" s="38" t="s">
        <v>14</v>
      </c>
      <c r="J27" s="59" t="s">
        <v>80</v>
      </c>
    </row>
    <row r="28" spans="1:10" ht="21" x14ac:dyDescent="0.25">
      <c r="A28" s="8" t="s">
        <v>89</v>
      </c>
      <c r="B28" s="36" t="s">
        <v>90</v>
      </c>
      <c r="C28" s="9" t="s">
        <v>91</v>
      </c>
      <c r="D28" s="10">
        <v>44958</v>
      </c>
      <c r="E28" s="11">
        <v>116781.06</v>
      </c>
      <c r="F28" s="12"/>
      <c r="G28" s="37">
        <v>0</v>
      </c>
      <c r="H28" s="14">
        <v>116781.06</v>
      </c>
      <c r="I28" s="38" t="s">
        <v>14</v>
      </c>
      <c r="J28" s="59" t="s">
        <v>80</v>
      </c>
    </row>
    <row r="29" spans="1:10" ht="21" x14ac:dyDescent="0.25">
      <c r="A29" s="8" t="s">
        <v>27</v>
      </c>
      <c r="B29" s="36" t="s">
        <v>28</v>
      </c>
      <c r="C29" s="9" t="s">
        <v>92</v>
      </c>
      <c r="D29" s="10">
        <v>44960</v>
      </c>
      <c r="E29" s="11">
        <v>2699.96</v>
      </c>
      <c r="F29" s="12"/>
      <c r="G29" s="37">
        <v>0</v>
      </c>
      <c r="H29" s="14">
        <f>E29</f>
        <v>2699.96</v>
      </c>
      <c r="I29" s="38" t="s">
        <v>14</v>
      </c>
      <c r="J29" s="59" t="s">
        <v>30</v>
      </c>
    </row>
    <row r="30" spans="1:10" ht="21" x14ac:dyDescent="0.25">
      <c r="A30" s="8" t="s">
        <v>37</v>
      </c>
      <c r="B30" s="36" t="s">
        <v>38</v>
      </c>
      <c r="C30" s="9" t="s">
        <v>93</v>
      </c>
      <c r="D30" s="10">
        <v>44958</v>
      </c>
      <c r="E30" s="14">
        <v>21145</v>
      </c>
      <c r="F30" s="12"/>
      <c r="G30" s="37">
        <v>0</v>
      </c>
      <c r="H30" s="14">
        <v>21145</v>
      </c>
      <c r="I30" s="38" t="s">
        <v>14</v>
      </c>
      <c r="J30" s="59" t="s">
        <v>40</v>
      </c>
    </row>
    <row r="31" spans="1:10" ht="21" x14ac:dyDescent="0.25">
      <c r="A31" s="8" t="s">
        <v>77</v>
      </c>
      <c r="B31" s="36" t="s">
        <v>78</v>
      </c>
      <c r="C31" s="9" t="s">
        <v>94</v>
      </c>
      <c r="D31" s="10">
        <v>44985</v>
      </c>
      <c r="E31" s="14">
        <v>39250.51</v>
      </c>
      <c r="F31" s="12"/>
      <c r="G31" s="37">
        <v>0</v>
      </c>
      <c r="H31" s="14">
        <v>39250.51</v>
      </c>
      <c r="I31" s="38" t="s">
        <v>14</v>
      </c>
      <c r="J31" s="59" t="s">
        <v>80</v>
      </c>
    </row>
    <row r="32" spans="1:10" ht="42" x14ac:dyDescent="0.25">
      <c r="A32" s="8" t="s">
        <v>11</v>
      </c>
      <c r="B32" s="36" t="s">
        <v>12</v>
      </c>
      <c r="C32" s="9" t="s">
        <v>95</v>
      </c>
      <c r="D32" s="10">
        <v>44959</v>
      </c>
      <c r="E32" s="11">
        <v>67980.13</v>
      </c>
      <c r="F32" s="12"/>
      <c r="G32" s="37">
        <v>0</v>
      </c>
      <c r="H32" s="11">
        <v>67980.13</v>
      </c>
      <c r="I32" s="38" t="s">
        <v>14</v>
      </c>
      <c r="J32" s="59" t="s">
        <v>15</v>
      </c>
    </row>
    <row r="33" spans="1:10" ht="42" x14ac:dyDescent="0.25">
      <c r="A33" s="8" t="s">
        <v>31</v>
      </c>
      <c r="B33" s="36" t="s">
        <v>32</v>
      </c>
      <c r="C33" s="9" t="s">
        <v>96</v>
      </c>
      <c r="D33" s="10">
        <v>44959</v>
      </c>
      <c r="E33" s="11">
        <v>6490</v>
      </c>
      <c r="F33" s="12"/>
      <c r="G33" s="37">
        <v>0</v>
      </c>
      <c r="H33" s="14">
        <v>6490</v>
      </c>
      <c r="I33" s="38" t="s">
        <v>14</v>
      </c>
      <c r="J33" s="59" t="s">
        <v>34</v>
      </c>
    </row>
    <row r="34" spans="1:10" ht="42" x14ac:dyDescent="0.25">
      <c r="A34" s="8" t="s">
        <v>31</v>
      </c>
      <c r="B34" s="36" t="s">
        <v>35</v>
      </c>
      <c r="C34" s="9" t="s">
        <v>97</v>
      </c>
      <c r="D34" s="10">
        <v>44959</v>
      </c>
      <c r="E34" s="11">
        <v>14160</v>
      </c>
      <c r="F34" s="12"/>
      <c r="G34" s="37">
        <v>0</v>
      </c>
      <c r="H34" s="14">
        <v>14160</v>
      </c>
      <c r="I34" s="38" t="s">
        <v>14</v>
      </c>
      <c r="J34" s="59" t="s">
        <v>34</v>
      </c>
    </row>
    <row r="35" spans="1:10" ht="21" x14ac:dyDescent="0.25">
      <c r="A35" s="8" t="s">
        <v>41</v>
      </c>
      <c r="B35" s="36" t="s">
        <v>42</v>
      </c>
      <c r="C35" s="9" t="s">
        <v>98</v>
      </c>
      <c r="D35" s="10">
        <v>44965</v>
      </c>
      <c r="E35" s="11">
        <v>207000</v>
      </c>
      <c r="F35" s="12"/>
      <c r="G35" s="37">
        <v>0</v>
      </c>
      <c r="H35" s="14">
        <v>207000</v>
      </c>
      <c r="I35" s="38" t="s">
        <v>14</v>
      </c>
      <c r="J35" s="59" t="s">
        <v>44</v>
      </c>
    </row>
    <row r="36" spans="1:10" ht="21" x14ac:dyDescent="0.25">
      <c r="A36" s="8" t="s">
        <v>75</v>
      </c>
      <c r="B36" s="36" t="s">
        <v>50</v>
      </c>
      <c r="C36" s="9" t="s">
        <v>99</v>
      </c>
      <c r="D36" s="10">
        <v>44974</v>
      </c>
      <c r="E36" s="14">
        <v>69060.009999999995</v>
      </c>
      <c r="F36" s="12"/>
      <c r="G36" s="37">
        <v>0</v>
      </c>
      <c r="H36" s="14">
        <v>69060.009999999995</v>
      </c>
      <c r="I36" s="38" t="s">
        <v>14</v>
      </c>
      <c r="J36" s="59" t="s">
        <v>30</v>
      </c>
    </row>
    <row r="37" spans="1:10" ht="42.75" thickBot="1" x14ac:dyDescent="0.3">
      <c r="A37" s="60" t="s">
        <v>100</v>
      </c>
      <c r="B37" s="50" t="s">
        <v>101</v>
      </c>
      <c r="C37" s="51" t="s">
        <v>102</v>
      </c>
      <c r="D37" s="52">
        <v>44958</v>
      </c>
      <c r="E37" s="53">
        <v>262882.65000000002</v>
      </c>
      <c r="F37" s="54"/>
      <c r="G37" s="55">
        <v>0</v>
      </c>
      <c r="H37" s="53">
        <v>262882.65000000002</v>
      </c>
      <c r="I37" s="56" t="s">
        <v>14</v>
      </c>
      <c r="J37" s="61" t="s">
        <v>59</v>
      </c>
    </row>
    <row r="38" spans="1:10" ht="21.75" thickBot="1" x14ac:dyDescent="0.3">
      <c r="A38" s="42" t="s">
        <v>84</v>
      </c>
      <c r="B38" s="43"/>
      <c r="C38" s="43"/>
      <c r="D38" s="44"/>
      <c r="E38" s="17">
        <f>SUM(E5:E37)</f>
        <v>5222893.5099999988</v>
      </c>
      <c r="F38" s="18"/>
      <c r="G38" s="17">
        <f>SUM(G5:G37)</f>
        <v>0</v>
      </c>
      <c r="H38" s="17">
        <f>SUM(H5:H37)</f>
        <v>5222893.5099999988</v>
      </c>
      <c r="I38" s="19"/>
      <c r="J38" s="57"/>
    </row>
    <row r="39" spans="1:10" ht="18.75" x14ac:dyDescent="0.25">
      <c r="A39" s="20"/>
      <c r="B39" s="21"/>
      <c r="C39" s="20"/>
      <c r="D39" s="20"/>
      <c r="E39" s="22"/>
      <c r="F39" s="23"/>
      <c r="G39" s="23"/>
      <c r="H39" s="24"/>
      <c r="I39" s="23"/>
      <c r="J39" s="25"/>
    </row>
    <row r="40" spans="1:10" ht="18.75" x14ac:dyDescent="0.25">
      <c r="A40" s="20"/>
      <c r="B40" s="21"/>
      <c r="C40" s="20"/>
      <c r="D40" s="20"/>
      <c r="E40" s="22"/>
      <c r="F40" s="23"/>
      <c r="G40" s="23"/>
      <c r="H40" s="26"/>
      <c r="I40" s="23"/>
      <c r="J40" s="25"/>
    </row>
    <row r="41" spans="1:10" ht="18.75" x14ac:dyDescent="0.25">
      <c r="A41" s="20"/>
      <c r="B41" s="21"/>
      <c r="C41" s="20"/>
      <c r="D41" s="20"/>
      <c r="E41" s="22"/>
      <c r="F41" s="39"/>
      <c r="G41" s="39"/>
      <c r="H41" s="39"/>
      <c r="I41" s="23"/>
      <c r="J41" s="25"/>
    </row>
    <row r="42" spans="1:10" ht="18.75" x14ac:dyDescent="0.25">
      <c r="A42" s="20"/>
      <c r="B42" s="21"/>
      <c r="C42" s="20"/>
      <c r="D42" s="20"/>
      <c r="E42" s="22"/>
      <c r="F42" s="45"/>
      <c r="G42" s="45"/>
      <c r="H42" s="45"/>
      <c r="I42" s="23"/>
      <c r="J42" s="25"/>
    </row>
    <row r="43" spans="1:10" ht="18.75" x14ac:dyDescent="0.25">
      <c r="A43" s="20"/>
      <c r="B43" s="21"/>
      <c r="C43" s="20"/>
      <c r="D43" s="20"/>
      <c r="E43" s="22"/>
      <c r="F43" s="23"/>
      <c r="G43" s="23"/>
      <c r="H43" s="26"/>
      <c r="I43" s="23"/>
      <c r="J43" s="25"/>
    </row>
    <row r="44" spans="1:10" ht="18.75" x14ac:dyDescent="0.25">
      <c r="A44" s="20"/>
      <c r="B44" s="20"/>
      <c r="C44" s="20"/>
      <c r="D44" s="20"/>
      <c r="E44" s="20"/>
      <c r="F44" s="20"/>
      <c r="G44" s="22"/>
      <c r="H44" s="23"/>
      <c r="I44" s="23"/>
      <c r="J44" s="24"/>
    </row>
    <row r="45" spans="1:10" ht="18.75" x14ac:dyDescent="0.25">
      <c r="A45" s="20"/>
      <c r="B45" s="20"/>
      <c r="E45" s="20"/>
      <c r="F45" s="20"/>
      <c r="G45" s="22"/>
      <c r="H45" s="23"/>
      <c r="I45" s="23"/>
      <c r="J45" s="24"/>
    </row>
    <row r="46" spans="1:10" ht="18.75" x14ac:dyDescent="0.25">
      <c r="A46" s="39" t="s">
        <v>85</v>
      </c>
      <c r="B46" s="39"/>
      <c r="E46" s="20"/>
      <c r="F46" s="20"/>
      <c r="G46" s="22"/>
      <c r="H46" s="40" t="s">
        <v>86</v>
      </c>
      <c r="I46" s="40"/>
      <c r="J46" s="40"/>
    </row>
    <row r="47" spans="1:10" ht="18.75" x14ac:dyDescent="0.25">
      <c r="A47" s="45" t="s">
        <v>87</v>
      </c>
      <c r="B47" s="45"/>
      <c r="E47" s="28"/>
      <c r="F47" s="29"/>
      <c r="G47" s="30"/>
      <c r="H47" s="45" t="s">
        <v>88</v>
      </c>
      <c r="I47" s="45"/>
      <c r="J47" s="45"/>
    </row>
    <row r="48" spans="1:10" ht="18.75" x14ac:dyDescent="0.25">
      <c r="A48" s="39"/>
      <c r="B48" s="39"/>
      <c r="C48" s="39"/>
      <c r="D48" s="31"/>
      <c r="E48" s="23"/>
      <c r="F48" s="23"/>
      <c r="G48" s="27"/>
      <c r="H48" s="23"/>
      <c r="I48" s="23"/>
      <c r="J48" s="24"/>
    </row>
    <row r="49" spans="1:10" ht="18.75" x14ac:dyDescent="0.25">
      <c r="A49" s="28"/>
      <c r="B49" s="32"/>
      <c r="C49" s="28"/>
      <c r="D49" s="28"/>
      <c r="E49" s="28"/>
      <c r="F49" s="23"/>
      <c r="G49" s="23"/>
      <c r="H49" s="26"/>
      <c r="I49" s="23"/>
      <c r="J49" s="25"/>
    </row>
    <row r="50" spans="1:10" ht="18.75" x14ac:dyDescent="0.25">
      <c r="A50" s="28"/>
      <c r="B50" s="32"/>
      <c r="C50" s="39"/>
      <c r="D50" s="39"/>
      <c r="E50" s="28"/>
      <c r="F50" s="23"/>
      <c r="G50" s="23"/>
      <c r="H50" s="26"/>
      <c r="I50" s="23"/>
      <c r="J50" s="25"/>
    </row>
    <row r="51" spans="1:10" ht="18.75" x14ac:dyDescent="0.25">
      <c r="A51" s="28"/>
      <c r="B51" s="32"/>
      <c r="C51" s="45"/>
      <c r="D51" s="45"/>
      <c r="E51" s="28"/>
      <c r="F51" s="23"/>
      <c r="G51" s="23"/>
      <c r="H51" s="24"/>
      <c r="I51" s="23"/>
      <c r="J51" s="25"/>
    </row>
    <row r="61" spans="1:10" ht="18.75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</row>
    <row r="62" spans="1:10" ht="18.75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</row>
  </sheetData>
  <mergeCells count="14">
    <mergeCell ref="A62:J62"/>
    <mergeCell ref="A47:B47"/>
    <mergeCell ref="H47:J47"/>
    <mergeCell ref="A48:C48"/>
    <mergeCell ref="C50:D50"/>
    <mergeCell ref="C51:D51"/>
    <mergeCell ref="A61:J61"/>
    <mergeCell ref="A46:B46"/>
    <mergeCell ref="H46:J46"/>
    <mergeCell ref="A2:J2"/>
    <mergeCell ref="A3:J3"/>
    <mergeCell ref="A38:D38"/>
    <mergeCell ref="F41:H41"/>
    <mergeCell ref="F42:H42"/>
  </mergeCells>
  <pageMargins left="0.7" right="0.7" top="0.75" bottom="0.75" header="0.3" footer="0.3"/>
  <pageSetup scale="42" orientation="landscape" r:id="rId1"/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cp:lastPrinted>2023-03-08T19:54:46Z</cp:lastPrinted>
  <dcterms:created xsi:type="dcterms:W3CDTF">2023-02-08T12:18:45Z</dcterms:created>
  <dcterms:modified xsi:type="dcterms:W3CDTF">2023-03-08T19:55:01Z</dcterms:modified>
</cp:coreProperties>
</file>