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-ENERO\"/>
    </mc:Choice>
  </mc:AlternateContent>
  <xr:revisionPtr revIDLastSave="0" documentId="13_ncr:1_{BCD79325-1F8E-4C88-BE52-0DF6797FD0E1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5" l="1"/>
  <c r="E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3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<sst xmlns="http://schemas.openxmlformats.org/spreadsheetml/2006/main" count="395" uniqueCount="180">
  <si>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</si>
  <si>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</si>
  <si>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</si>
  <si>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</si>
  <si>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</si>
  <si>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</si>
  <si>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</si>
  <si>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</si>
  <si>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</si>
  <si>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</si>
  <si>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</si>
  <si>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</si>
  <si>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</si>
  <si>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</si>
  <si>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</si>
  <si>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</si>
  <si>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</si>
  <si>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</si>
  <si>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</si>
  <si>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</si>
  <si>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</si>
  <si>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</si>
  <si>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</si>
  <si>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</si>
  <si>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</si>
  <si>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</si>
  <si>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</si>
  <si>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</si>
  <si>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</si>
  <si>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</si>
  <si>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</si>
  <si>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</si>
  <si>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</si>
  <si>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</si>
  <si>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</si>
  <si>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</si>
  <si>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</si>
  <si>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</si>
  <si>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</si>
  <si>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</si>
  <si>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</si>
  <si>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</si>
  <si>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</si>
  <si>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</si>
  <si>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</si>
  <si>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</si>
  <si>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</si>
  <si>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</si>
  <si>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</si>
  <si>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</si>
  <si>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</si>
  <si>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</si>
  <si>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</si>
  <si>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</si>
  <si>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</si>
  <si>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</si>
  <si>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</si>
  <si>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</si>
  <si>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</si>
  <si>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</si>
  <si>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</si>
  <si>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</si>
  <si>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</si>
  <si>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</si>
  <si>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</si>
  <si>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</si>
  <si>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</si>
  <si>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</si>
  <si>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</si>
  <si>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</si>
  <si>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</si>
  <si>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</si>
  <si>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</si>
  <si>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</si>
  <si>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</si>
  <si>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</si>
  <si>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</si>
  <si>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</si>
  <si>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</si>
  <si>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</si>
  <si>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</si>
  <si>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</si>
  <si>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</si>
  <si>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</si>
  <si>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</si>
  <si>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</si>
  <si>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</si>
  <si>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</si>
  <si>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</si>
  <si>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</si>
  <si>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</si>
  <si>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</si>
  <si>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</si>
  <si>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</si>
  <si>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</si>
  <si>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</si>
  <si>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</si>
  <si>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</si>
  <si>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</si>
  <si>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</si>
  <si>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</si>
  <si>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</si>
  <si>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</si>
  <si>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</si>
  <si>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</si>
  <si>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</si>
  <si>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</si>
  <si>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</si>
  <si>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</si>
  <si>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</si>
  <si>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</si>
  <si>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</si>
  <si>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</si>
  <si>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</si>
  <si>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</si>
  <si>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</si>
  <si>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</si>
  <si>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</si>
  <si>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</si>
  <si>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</si>
  <si>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</si>
  <si>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</si>
  <si>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</si>
  <si>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</si>
  <si>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Seguros Reservas, SA</t>
  </si>
  <si>
    <t>COMPANIA DOMINICANA DE TELEFONOS C POR A</t>
  </si>
  <si>
    <t>Unidad de Análisis Financiero (UAF)</t>
  </si>
  <si>
    <t xml:space="preserve">Carlos Castellanos </t>
  </si>
  <si>
    <t>Dir. Administrativo y Financiero</t>
  </si>
  <si>
    <t>Correspondiente al Mes: Enero del Año: 2023</t>
  </si>
  <si>
    <t>Altice Dominicana, SA</t>
  </si>
  <si>
    <t>PAGO POR SERVICIOS DE DATA EN ESTA UAF FACTURADO MEDIANTE LA CUENTA NO. 5771948 CORRESPONDIENTE AL PERIODO 11/12/2022 AL 10/01/2023.</t>
  </si>
  <si>
    <t xml:space="preserve">B1500047156 </t>
  </si>
  <si>
    <t>15/01/2023</t>
  </si>
  <si>
    <t>15/02/2023</t>
  </si>
  <si>
    <t>Completo</t>
  </si>
  <si>
    <t>Columbus Networks Dominicana, S.A</t>
  </si>
  <si>
    <t>B1500004114</t>
  </si>
  <si>
    <t>AYUNTAMIENTO DEL DISTRITO NACIONAL</t>
  </si>
  <si>
    <t>PAGO RECOGIDA DE BASURA EN ESTA UAF, CORRESPONDIENTE AL MES DE ENERO 2023.</t>
  </si>
  <si>
    <t xml:space="preserve">B1500038836 </t>
  </si>
  <si>
    <t xml:space="preserve">B1500038892 </t>
  </si>
  <si>
    <t>PAGO POR SERVICIOS DE CENTRAL TELEFONICA EN ESTA UAF, FACTURADO MEDIANTE LA CUENTA 710012281, CORRESPONDIENTE AL MES DE ENERO 2023.</t>
  </si>
  <si>
    <t>B1500192282</t>
  </si>
  <si>
    <t>CORPORACION DEL ACUEDUCTO Y ALCANTARILLADO DE SANTO</t>
  </si>
  <si>
    <t>PAGO POR SERVICIOS DE AGUA POTABLE EN ESTA UAF, CORRESPONDIENTE AL MES DE ENERO 2023.</t>
  </si>
  <si>
    <t xml:space="preserve">B1500109504 </t>
  </si>
  <si>
    <t>B1500109509</t>
  </si>
  <si>
    <t>B1500109542</t>
  </si>
  <si>
    <t>HUMANO SEGUROS S A</t>
  </si>
  <si>
    <t>PAGO APORTE POR SEGURO COMPLEMENTARIO A COLABORADORES DE ESTA INSTITUCION, CORRESPONDIENTE AL MES DE ENERO 2023, MENOS NOTA DE CREDITO NÚM. 1710187, SEGUN ANEXOS.-</t>
  </si>
  <si>
    <t xml:space="preserve">B1500026455 </t>
  </si>
  <si>
    <t>COMPANIA DOMINICANA DE TELEFONOS C
POR A</t>
  </si>
  <si>
    <t>E450000001214</t>
  </si>
  <si>
    <t>E450000001712</t>
  </si>
  <si>
    <t>27/01/2023</t>
  </si>
  <si>
    <t>PAGO POR SERVICIOS DE INTERNET MOVIL Y FLOTAS DE ESTA UAF, FACTURADO MEDIANTE LA CUENTA 731374135, CORRESPONDIENTE AL MES DE ENERO 2023.</t>
  </si>
  <si>
    <t>PAGO POR SERVICIOS DE INTERNET MOVIL Y FLOTAS DE ESTA UAF, FACTURADO MEDIANTE LA CUENTA 767467609, CORRESPONDIENTE AL MES DE ENERO 2023.</t>
  </si>
  <si>
    <t>27/02/2023</t>
  </si>
  <si>
    <t>JUNTA CENTRAL ELECTORAL</t>
  </si>
  <si>
    <t>PAGO CI-0000219-2022, SERVICIO CONSULTA Y REPORTE DE DATA CEDULADOS, CORRESPONDIENTE AL PERIODO ENERO 2023, SEGUN DOC.ANEXOS.</t>
  </si>
  <si>
    <t>B1500001296</t>
  </si>
  <si>
    <t>EMPRESA DISTRIBUIDORA DE ELECTRICIDAD DEL ESTE S A</t>
  </si>
  <si>
    <t>PAGO POR SERVICIOS DE ENERGIA ELECTRICAS NIC 2118910 Y 4065326 EN ESTA UAF, CORRESPONDIENTE A LOS PERIODOS 19/12/2022-19/01/2023 Y 16/12/2022-15/01/2023.</t>
  </si>
  <si>
    <t>B1500248994</t>
  </si>
  <si>
    <t>B1500251495</t>
  </si>
  <si>
    <t>16/01/2023</t>
  </si>
  <si>
    <t>20/01/2023</t>
  </si>
  <si>
    <t>16/02/2023</t>
  </si>
  <si>
    <t>20/02/2023</t>
  </si>
  <si>
    <t>PAGO DE POLIZA COLECTIVO DE VIDA A COLABORADORES DE ESTA UAF, CORRESPONDIENTE AL PERIODO 01/01/2023-31/01/2023, SEGUN ANEXOS.</t>
  </si>
  <si>
    <t>B1500039882</t>
  </si>
  <si>
    <t>24/01/2023</t>
  </si>
  <si>
    <t>24/02/2023</t>
  </si>
  <si>
    <t>PAGO DE POLIZA COLECTIVO ENFERMEDADES GRAVES A COLABORADORES DE ESTA UAF, CORRESPONDIENTE AL PERIODO 01/01/2023-31/01/2023, SEGUN ANEXOS.</t>
  </si>
  <si>
    <t xml:space="preserve">B1500039888 </t>
  </si>
  <si>
    <t>CONSULTORES DE DATOS DEL CARIBE C POR A</t>
  </si>
  <si>
    <t>PAGO POR SERVICIOS DE CONSULTAS Y REPORTES DE DATA, CORRESPONDIENTE AL PERIODO 10/12/2022 al 09/01/2023.</t>
  </si>
  <si>
    <t>B1500001317</t>
  </si>
  <si>
    <t>PAGO POR SERVICIOS DE INTERNET EN ESTA UAF, CORRESPONDIENTE AL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</si>
</sst>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left" vertical="center" wrapText="1"/>
    </xf>
    <xf numFmtId="167" fontId="32" fillId="0" borderId="26" xfId="0" applyNumberFormat="1" applyFont="1" applyBorder="1" applyAlignment="1">
      <alignment horizontal="center" vertical="center"/>
    </xf>
    <xf numFmtId="0" fontId="32" fillId="2" borderId="6" xfId="0" applyFont="1" applyFill="1" applyBorder="1" applyAlignment="1">
      <alignment horizontal="left" vertical="center" wrapText="1"/>
    </xf>
    <xf numFmtId="0" fontId="32" fillId="2" borderId="7" xfId="0" applyFont="1" applyFill="1" applyBorder="1" applyAlignment="1">
      <alignment horizontal="left" vertical="center" wrapText="1"/>
    </xf>
    <xf numFmtId="14" fontId="35" fillId="2" borderId="7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 wrapText="1"/>
    </xf>
    <xf numFmtId="14" fontId="32" fillId="2" borderId="7" xfId="0" applyNumberFormat="1" applyFont="1" applyFill="1" applyBorder="1" applyAlignment="1">
      <alignment horizontal="center" vertical="center" wrapText="1"/>
    </xf>
    <xf numFmtId="166" fontId="32" fillId="2" borderId="7" xfId="0" applyNumberFormat="1" applyFont="1" applyFill="1" applyBorder="1" applyAlignment="1">
      <alignment horizontal="center" vertical="center" wrapText="1"/>
    </xf>
    <xf numFmtId="167" fontId="32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1"/>
      <c r="B9" s="131"/>
    </row>
    <row r="10" spans="1:2" s="84" customFormat="1" ht="32.25">
      <c r="A10" s="131"/>
      <c r="B10" s="131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32"/>
      <c r="B14" s="132"/>
    </row>
    <row r="15" spans="1:2" s="84" customFormat="1" ht="26.25" customHeight="1">
      <c r="A15" s="133" t="s">
        <v>2</v>
      </c>
      <c r="B15" s="135" t="s">
        <v>4</v>
      </c>
    </row>
    <row r="16" spans="1:2" s="84" customFormat="1" ht="27.75" customHeight="1" thickBot="1">
      <c r="A16" s="134"/>
      <c r="B16" s="136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04"/>
  <sheetViews>
    <sheetView showGridLines="0" tabSelected="1" topLeftCell="A7" zoomScale="80" zoomScaleNormal="80" workbookViewId="0">
      <selection activeCell="G35" sqref="G35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>
      <c r="A7" s="141" t="s">
        <v>126</v>
      </c>
      <c r="B7" s="141"/>
      <c r="C7" s="141"/>
      <c r="D7" s="141"/>
      <c r="E7" s="141"/>
      <c r="F7" s="141"/>
      <c r="G7" s="141"/>
      <c r="H7" s="141"/>
      <c r="I7" s="141"/>
    </row>
    <row r="8" spans="1:12" ht="32.25">
      <c r="A8" s="131" t="s">
        <v>94</v>
      </c>
      <c r="B8" s="131"/>
      <c r="C8" s="131"/>
      <c r="D8" s="131"/>
      <c r="E8" s="131"/>
      <c r="F8" s="131"/>
      <c r="G8" s="131"/>
      <c r="H8" s="131"/>
      <c r="I8" s="131"/>
    </row>
    <row r="9" spans="1:12" ht="27" thickBot="1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42" t="s">
        <v>129</v>
      </c>
      <c r="B10" s="143"/>
      <c r="C10" s="143"/>
      <c r="D10" s="143"/>
      <c r="E10" s="143"/>
      <c r="F10" s="143"/>
      <c r="G10" s="143"/>
      <c r="H10" s="143"/>
      <c r="I10" s="144"/>
    </row>
    <row r="11" spans="1:12">
      <c r="A11" s="145" t="s">
        <v>101</v>
      </c>
      <c r="B11" s="133" t="s">
        <v>3</v>
      </c>
      <c r="C11" s="147" t="s">
        <v>1</v>
      </c>
      <c r="D11" s="145" t="s">
        <v>95</v>
      </c>
      <c r="E11" s="135" t="s">
        <v>96</v>
      </c>
      <c r="F11" s="139" t="s">
        <v>97</v>
      </c>
      <c r="G11" s="147" t="s">
        <v>98</v>
      </c>
      <c r="H11" s="135" t="s">
        <v>99</v>
      </c>
      <c r="I11" s="139" t="s">
        <v>100</v>
      </c>
    </row>
    <row r="12" spans="1:12" ht="26.25" thickBot="1">
      <c r="A12" s="146"/>
      <c r="B12" s="134"/>
      <c r="C12" s="148"/>
      <c r="D12" s="146"/>
      <c r="E12" s="136"/>
      <c r="F12" s="140"/>
      <c r="G12" s="148"/>
      <c r="H12" s="136"/>
      <c r="I12" s="140"/>
    </row>
    <row r="13" spans="1:12" s="94" customFormat="1" ht="60">
      <c r="A13" s="122" t="s">
        <v>130</v>
      </c>
      <c r="B13" s="105" t="s">
        <v>131</v>
      </c>
      <c r="C13" s="105" t="s">
        <v>132</v>
      </c>
      <c r="D13" s="106" t="s">
        <v>133</v>
      </c>
      <c r="E13" s="109">
        <v>17942.23</v>
      </c>
      <c r="F13" s="106" t="s">
        <v>134</v>
      </c>
      <c r="G13" s="109">
        <v>17942.23</v>
      </c>
      <c r="H13" s="121">
        <f>+E13-G13</f>
        <v>0</v>
      </c>
      <c r="I13" s="123" t="s">
        <v>135</v>
      </c>
      <c r="J13" s="115"/>
      <c r="K13" s="115"/>
      <c r="L13" s="115"/>
    </row>
    <row r="14" spans="1:12" s="94" customFormat="1" ht="30">
      <c r="A14" s="122" t="s">
        <v>136</v>
      </c>
      <c r="B14" s="105" t="s">
        <v>179</v>
      </c>
      <c r="C14" s="105" t="s">
        <v>137</v>
      </c>
      <c r="D14" s="106">
        <v>44927</v>
      </c>
      <c r="E14" s="109">
        <v>71500</v>
      </c>
      <c r="F14" s="106">
        <v>44928</v>
      </c>
      <c r="G14" s="109">
        <v>71500</v>
      </c>
      <c r="H14" s="121">
        <f t="shared" ref="H14:H25" si="0">+E14-G14</f>
        <v>0</v>
      </c>
      <c r="I14" s="123" t="s">
        <v>135</v>
      </c>
      <c r="J14" s="115"/>
      <c r="K14" s="115"/>
      <c r="L14" s="115"/>
    </row>
    <row r="15" spans="1:12" s="94" customFormat="1" ht="30">
      <c r="A15" s="122" t="s">
        <v>138</v>
      </c>
      <c r="B15" s="105" t="s">
        <v>139</v>
      </c>
      <c r="C15" s="105" t="s">
        <v>140</v>
      </c>
      <c r="D15" s="120">
        <v>44986</v>
      </c>
      <c r="E15" s="109">
        <v>300</v>
      </c>
      <c r="F15" s="106">
        <v>44987</v>
      </c>
      <c r="G15" s="109">
        <v>300</v>
      </c>
      <c r="H15" s="121">
        <f t="shared" si="0"/>
        <v>0</v>
      </c>
      <c r="I15" s="123" t="s">
        <v>135</v>
      </c>
      <c r="J15" s="115"/>
      <c r="K15" s="115"/>
      <c r="L15" s="115"/>
    </row>
    <row r="16" spans="1:12" s="94" customFormat="1" ht="30">
      <c r="A16" s="122" t="s">
        <v>138</v>
      </c>
      <c r="B16" s="105" t="s">
        <v>139</v>
      </c>
      <c r="C16" s="105" t="s">
        <v>141</v>
      </c>
      <c r="D16" s="120">
        <v>44986</v>
      </c>
      <c r="E16" s="109">
        <v>1125</v>
      </c>
      <c r="F16" s="106">
        <v>44987</v>
      </c>
      <c r="G16" s="109">
        <v>1125</v>
      </c>
      <c r="H16" s="121">
        <f t="shared" si="0"/>
        <v>0</v>
      </c>
      <c r="I16" s="123" t="s">
        <v>135</v>
      </c>
      <c r="J16" s="115"/>
      <c r="K16" s="115"/>
      <c r="L16" s="115"/>
    </row>
    <row r="17" spans="1:12" s="94" customFormat="1" ht="60">
      <c r="A17" s="122" t="s">
        <v>125</v>
      </c>
      <c r="B17" s="105" t="s">
        <v>142</v>
      </c>
      <c r="C17" s="105" t="s">
        <v>143</v>
      </c>
      <c r="D17" s="120">
        <v>45017</v>
      </c>
      <c r="E17" s="109">
        <v>93565.65</v>
      </c>
      <c r="F17" s="106">
        <v>45018</v>
      </c>
      <c r="G17" s="109">
        <v>93565.65</v>
      </c>
      <c r="H17" s="121">
        <f t="shared" si="0"/>
        <v>0</v>
      </c>
      <c r="I17" s="123" t="s">
        <v>135</v>
      </c>
      <c r="J17" s="115"/>
      <c r="K17" s="115"/>
      <c r="L17" s="115"/>
    </row>
    <row r="18" spans="1:12" s="94" customFormat="1" ht="30">
      <c r="A18" s="122" t="s">
        <v>144</v>
      </c>
      <c r="B18" s="105" t="s">
        <v>145</v>
      </c>
      <c r="C18" s="105" t="s">
        <v>146</v>
      </c>
      <c r="D18" s="120">
        <v>44927</v>
      </c>
      <c r="E18" s="109">
        <v>854</v>
      </c>
      <c r="F18" s="106">
        <v>44928</v>
      </c>
      <c r="G18" s="109">
        <v>854</v>
      </c>
      <c r="H18" s="121">
        <f t="shared" si="0"/>
        <v>0</v>
      </c>
      <c r="I18" s="123" t="s">
        <v>135</v>
      </c>
      <c r="J18" s="115"/>
      <c r="K18" s="115"/>
      <c r="L18" s="115"/>
    </row>
    <row r="19" spans="1:12" s="94" customFormat="1" ht="30">
      <c r="A19" s="122" t="s">
        <v>144</v>
      </c>
      <c r="B19" s="105" t="s">
        <v>145</v>
      </c>
      <c r="C19" s="105" t="s">
        <v>147</v>
      </c>
      <c r="D19" s="120">
        <v>44927</v>
      </c>
      <c r="E19" s="109">
        <v>2586</v>
      </c>
      <c r="F19" s="106">
        <v>44928</v>
      </c>
      <c r="G19" s="109">
        <v>2586</v>
      </c>
      <c r="H19" s="121">
        <f t="shared" si="0"/>
        <v>0</v>
      </c>
      <c r="I19" s="123" t="s">
        <v>135</v>
      </c>
      <c r="J19" s="115"/>
      <c r="K19" s="115"/>
      <c r="L19" s="115"/>
    </row>
    <row r="20" spans="1:12" s="94" customFormat="1" ht="30">
      <c r="A20" s="122" t="s">
        <v>144</v>
      </c>
      <c r="B20" s="105" t="s">
        <v>145</v>
      </c>
      <c r="C20" s="105" t="s">
        <v>148</v>
      </c>
      <c r="D20" s="120">
        <v>44927</v>
      </c>
      <c r="E20" s="109">
        <v>767</v>
      </c>
      <c r="F20" s="106">
        <v>44928</v>
      </c>
      <c r="G20" s="109">
        <v>767</v>
      </c>
      <c r="H20" s="121">
        <f t="shared" si="0"/>
        <v>0</v>
      </c>
      <c r="I20" s="123" t="s">
        <v>135</v>
      </c>
      <c r="J20" s="115"/>
      <c r="K20" s="115"/>
      <c r="L20" s="115"/>
    </row>
    <row r="21" spans="1:12" s="94" customFormat="1" ht="60">
      <c r="A21" s="122" t="s">
        <v>149</v>
      </c>
      <c r="B21" s="105" t="s">
        <v>150</v>
      </c>
      <c r="C21" s="105" t="s">
        <v>151</v>
      </c>
      <c r="D21" s="120">
        <v>44927</v>
      </c>
      <c r="E21" s="109">
        <v>674978.64</v>
      </c>
      <c r="F21" s="106">
        <v>44928</v>
      </c>
      <c r="G21" s="109">
        <v>674978.64</v>
      </c>
      <c r="H21" s="121">
        <f t="shared" si="0"/>
        <v>0</v>
      </c>
      <c r="I21" s="123" t="s">
        <v>135</v>
      </c>
      <c r="J21" s="115"/>
      <c r="K21" s="115"/>
      <c r="L21" s="115"/>
    </row>
    <row r="22" spans="1:12" s="94" customFormat="1" ht="60">
      <c r="A22" s="122" t="s">
        <v>152</v>
      </c>
      <c r="B22" s="105" t="s">
        <v>156</v>
      </c>
      <c r="C22" s="105" t="s">
        <v>153</v>
      </c>
      <c r="D22" s="120" t="s">
        <v>155</v>
      </c>
      <c r="E22" s="109">
        <v>55292.75</v>
      </c>
      <c r="F22" s="106" t="s">
        <v>158</v>
      </c>
      <c r="G22" s="109">
        <v>55292.75</v>
      </c>
      <c r="H22" s="121">
        <f t="shared" si="0"/>
        <v>0</v>
      </c>
      <c r="I22" s="123" t="s">
        <v>135</v>
      </c>
      <c r="J22" s="115"/>
      <c r="K22" s="115"/>
      <c r="L22" s="115"/>
    </row>
    <row r="23" spans="1:12" s="94" customFormat="1" ht="60">
      <c r="A23" s="122" t="s">
        <v>152</v>
      </c>
      <c r="B23" s="105" t="s">
        <v>157</v>
      </c>
      <c r="C23" s="105" t="s">
        <v>154</v>
      </c>
      <c r="D23" s="120" t="s">
        <v>155</v>
      </c>
      <c r="E23" s="109">
        <v>7774</v>
      </c>
      <c r="F23" s="106" t="s">
        <v>158</v>
      </c>
      <c r="G23" s="109">
        <v>7774</v>
      </c>
      <c r="H23" s="121">
        <f t="shared" si="0"/>
        <v>0</v>
      </c>
      <c r="I23" s="123" t="s">
        <v>135</v>
      </c>
      <c r="J23" s="115"/>
      <c r="K23" s="115"/>
      <c r="L23" s="115"/>
    </row>
    <row r="24" spans="1:12" s="94" customFormat="1" ht="45">
      <c r="A24" s="122" t="s">
        <v>159</v>
      </c>
      <c r="B24" s="105" t="s">
        <v>160</v>
      </c>
      <c r="C24" s="105" t="s">
        <v>161</v>
      </c>
      <c r="D24" s="106">
        <v>44958</v>
      </c>
      <c r="E24" s="109">
        <v>6000</v>
      </c>
      <c r="F24" s="106">
        <v>44959</v>
      </c>
      <c r="G24" s="109">
        <v>6000</v>
      </c>
      <c r="H24" s="121">
        <f t="shared" si="0"/>
        <v>0</v>
      </c>
      <c r="I24" s="123" t="s">
        <v>135</v>
      </c>
      <c r="J24" s="115"/>
      <c r="K24" s="115"/>
      <c r="L24" s="115"/>
    </row>
    <row r="25" spans="1:12" s="94" customFormat="1" ht="60">
      <c r="A25" s="122" t="s">
        <v>162</v>
      </c>
      <c r="B25" s="105" t="s">
        <v>163</v>
      </c>
      <c r="C25" s="105" t="s">
        <v>164</v>
      </c>
      <c r="D25" s="120" t="s">
        <v>166</v>
      </c>
      <c r="E25" s="109">
        <v>10035.31</v>
      </c>
      <c r="F25" s="106" t="s">
        <v>168</v>
      </c>
      <c r="G25" s="109">
        <v>10035.31</v>
      </c>
      <c r="H25" s="121">
        <f t="shared" si="0"/>
        <v>0</v>
      </c>
      <c r="I25" s="123" t="s">
        <v>135</v>
      </c>
      <c r="J25" s="115"/>
      <c r="K25" s="115"/>
      <c r="L25" s="115"/>
    </row>
    <row r="26" spans="1:12" s="94" customFormat="1" ht="60">
      <c r="A26" s="122" t="s">
        <v>162</v>
      </c>
      <c r="B26" s="105" t="s">
        <v>163</v>
      </c>
      <c r="C26" s="105" t="s">
        <v>165</v>
      </c>
      <c r="D26" s="120" t="s">
        <v>167</v>
      </c>
      <c r="E26" s="109">
        <v>154390.31</v>
      </c>
      <c r="F26" s="106" t="s">
        <v>169</v>
      </c>
      <c r="G26" s="109">
        <v>154390.31</v>
      </c>
      <c r="H26" s="121">
        <f t="shared" ref="H26:H29" si="1">+E26-G26</f>
        <v>0</v>
      </c>
      <c r="I26" s="123" t="s">
        <v>135</v>
      </c>
      <c r="J26" s="115"/>
      <c r="K26" s="115"/>
      <c r="L26" s="115"/>
    </row>
    <row r="27" spans="1:12" s="94" customFormat="1" ht="45">
      <c r="A27" s="122" t="s">
        <v>124</v>
      </c>
      <c r="B27" s="105" t="s">
        <v>170</v>
      </c>
      <c r="C27" s="105" t="s">
        <v>171</v>
      </c>
      <c r="D27" s="120" t="s">
        <v>172</v>
      </c>
      <c r="E27" s="109">
        <v>21344</v>
      </c>
      <c r="F27" s="106" t="s">
        <v>173</v>
      </c>
      <c r="G27" s="109">
        <v>21344</v>
      </c>
      <c r="H27" s="121">
        <f t="shared" si="1"/>
        <v>0</v>
      </c>
      <c r="I27" s="123" t="s">
        <v>135</v>
      </c>
      <c r="J27" s="115"/>
      <c r="K27" s="115"/>
      <c r="L27" s="115"/>
    </row>
    <row r="28" spans="1:12" s="94" customFormat="1" ht="60">
      <c r="A28" s="122" t="s">
        <v>124</v>
      </c>
      <c r="B28" s="105" t="s">
        <v>174</v>
      </c>
      <c r="C28" s="105" t="s">
        <v>175</v>
      </c>
      <c r="D28" s="120" t="s">
        <v>172</v>
      </c>
      <c r="E28" s="109">
        <v>3686</v>
      </c>
      <c r="F28" s="106" t="s">
        <v>173</v>
      </c>
      <c r="G28" s="109">
        <v>3686</v>
      </c>
      <c r="H28" s="121">
        <f t="shared" si="1"/>
        <v>0</v>
      </c>
      <c r="I28" s="123" t="s">
        <v>135</v>
      </c>
      <c r="J28" s="115"/>
      <c r="K28" s="115"/>
      <c r="L28" s="115"/>
    </row>
    <row r="29" spans="1:12" s="94" customFormat="1" ht="45.75" thickBot="1">
      <c r="A29" s="124" t="s">
        <v>176</v>
      </c>
      <c r="B29" s="125" t="s">
        <v>177</v>
      </c>
      <c r="C29" s="125" t="s">
        <v>178</v>
      </c>
      <c r="D29" s="126">
        <v>45200</v>
      </c>
      <c r="E29" s="127">
        <v>48752.97</v>
      </c>
      <c r="F29" s="128">
        <v>45201</v>
      </c>
      <c r="G29" s="127">
        <v>48752.97</v>
      </c>
      <c r="H29" s="129">
        <f t="shared" si="1"/>
        <v>0</v>
      </c>
      <c r="I29" s="130" t="s">
        <v>135</v>
      </c>
      <c r="J29" s="115"/>
      <c r="K29" s="115"/>
      <c r="L29" s="115"/>
    </row>
    <row r="30" spans="1:12" s="94" customFormat="1" ht="30" customHeight="1" thickBot="1">
      <c r="A30" s="107"/>
      <c r="B30" s="110"/>
      <c r="C30" s="107"/>
      <c r="D30" s="112" t="s">
        <v>123</v>
      </c>
      <c r="E30" s="113">
        <f>SUM(E13:E29)</f>
        <v>1170893.8600000001</v>
      </c>
      <c r="F30" s="108"/>
      <c r="G30" s="113">
        <f>SUM(G13:G29)</f>
        <v>1170893.8600000001</v>
      </c>
      <c r="H30" s="113">
        <f>SUM(H13:H29)</f>
        <v>0</v>
      </c>
      <c r="I30" s="114"/>
      <c r="J30" s="115"/>
      <c r="K30" s="115"/>
      <c r="L30" s="115"/>
    </row>
    <row r="31" spans="1:12" s="94" customFormat="1" ht="16.5" thickTop="1">
      <c r="A31" s="107"/>
      <c r="B31" s="110"/>
      <c r="C31" s="107"/>
      <c r="D31" s="108"/>
      <c r="E31" s="111"/>
      <c r="F31" s="108"/>
      <c r="G31" s="112"/>
      <c r="H31" s="112"/>
      <c r="I31" s="114"/>
      <c r="J31" s="115"/>
      <c r="K31" s="115"/>
      <c r="L31" s="115"/>
    </row>
    <row r="32" spans="1:12" s="94" customFormat="1" ht="15" customHeight="1">
      <c r="A32" s="107"/>
      <c r="B32" s="110"/>
      <c r="C32" s="107"/>
      <c r="D32" s="108"/>
      <c r="E32" s="111"/>
      <c r="F32" s="108"/>
      <c r="G32" s="112"/>
      <c r="H32" s="112"/>
      <c r="I32" s="114"/>
      <c r="J32" s="115"/>
      <c r="K32" s="115"/>
      <c r="L32" s="115"/>
    </row>
    <row r="33" spans="1:12" s="94" customFormat="1" ht="15" customHeight="1">
      <c r="A33" s="107"/>
      <c r="B33" s="110"/>
      <c r="C33" s="107"/>
      <c r="D33" s="108"/>
      <c r="E33" s="111"/>
      <c r="F33" s="108"/>
      <c r="G33" s="112"/>
      <c r="H33" s="112"/>
      <c r="I33" s="114"/>
      <c r="J33" s="115"/>
      <c r="K33" s="115"/>
      <c r="L33" s="115"/>
    </row>
    <row r="34" spans="1:12" s="94" customFormat="1" ht="15" customHeight="1">
      <c r="A34" s="107"/>
      <c r="B34" s="110"/>
      <c r="C34" s="107"/>
      <c r="D34" s="108"/>
      <c r="E34" s="111"/>
      <c r="F34" s="108"/>
      <c r="G34" s="112"/>
      <c r="H34" s="112"/>
      <c r="I34" s="114"/>
      <c r="J34" s="115"/>
      <c r="K34" s="115"/>
      <c r="L34" s="115"/>
    </row>
    <row r="35" spans="1:12" s="94" customFormat="1" ht="15" customHeight="1">
      <c r="A35" s="107"/>
      <c r="B35" s="110"/>
      <c r="C35" s="107"/>
      <c r="D35" s="108"/>
      <c r="E35" s="111"/>
      <c r="F35" s="108"/>
      <c r="G35" s="112"/>
      <c r="H35" s="112"/>
      <c r="I35" s="114"/>
      <c r="J35" s="115"/>
      <c r="K35" s="115"/>
      <c r="L35" s="115"/>
    </row>
    <row r="36" spans="1:12" s="94" customFormat="1" ht="15">
      <c r="A36" s="107"/>
      <c r="B36" s="110"/>
      <c r="C36" s="107"/>
      <c r="D36" s="108"/>
      <c r="E36" s="111"/>
      <c r="F36" s="108"/>
      <c r="G36" s="111"/>
      <c r="H36" s="111"/>
      <c r="I36" s="114"/>
      <c r="J36" s="115"/>
      <c r="K36" s="115"/>
      <c r="L36" s="115"/>
    </row>
    <row r="37" spans="1:12" s="94" customFormat="1" ht="15.75">
      <c r="A37" s="115"/>
      <c r="B37" s="137" t="s">
        <v>127</v>
      </c>
      <c r="C37" s="137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s="94" customFormat="1" ht="15.75">
      <c r="A38" s="115"/>
      <c r="B38" s="138" t="s">
        <v>128</v>
      </c>
      <c r="C38" s="138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s="94" customFormat="1" ht="1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 s="94" customFormat="1" ht="1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s="94" customFormat="1" ht="1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1:12" s="94" customFormat="1" ht="15">
      <c r="A42" s="115"/>
      <c r="B42" s="115"/>
      <c r="C42" s="115"/>
      <c r="D42" s="115"/>
      <c r="E42" s="116"/>
      <c r="F42" s="115"/>
      <c r="G42" s="115"/>
      <c r="H42" s="115"/>
      <c r="I42" s="115"/>
      <c r="J42" s="115"/>
      <c r="K42" s="115"/>
      <c r="L42" s="115"/>
    </row>
    <row r="43" spans="1:12" s="94" customFormat="1" ht="15">
      <c r="A43" s="117"/>
      <c r="B43" s="115"/>
      <c r="C43" s="118"/>
      <c r="D43" s="117"/>
      <c r="E43" s="116"/>
      <c r="F43" s="117"/>
      <c r="G43" s="117"/>
      <c r="H43" s="119"/>
      <c r="I43" s="117"/>
      <c r="J43" s="115"/>
      <c r="K43" s="115"/>
      <c r="L43" s="115"/>
    </row>
    <row r="44" spans="1:12" s="94" customFormat="1" ht="15">
      <c r="A44" s="117"/>
      <c r="B44" s="115"/>
      <c r="C44" s="118"/>
      <c r="D44" s="117"/>
      <c r="E44" s="116"/>
      <c r="F44" s="117"/>
      <c r="G44" s="117"/>
      <c r="H44" s="119"/>
      <c r="I44" s="117"/>
      <c r="J44" s="115"/>
      <c r="K44" s="115"/>
      <c r="L44" s="115"/>
    </row>
    <row r="45" spans="1:12" s="94" customFormat="1" ht="15">
      <c r="A45" s="117"/>
      <c r="B45" s="115"/>
      <c r="C45" s="118"/>
      <c r="D45" s="117"/>
      <c r="E45" s="116"/>
      <c r="F45" s="117"/>
      <c r="G45" s="117"/>
      <c r="H45" s="119"/>
      <c r="I45" s="117"/>
      <c r="J45" s="115"/>
      <c r="K45" s="115"/>
      <c r="L45" s="115"/>
    </row>
    <row r="46" spans="1:12" s="94" customFormat="1" ht="15">
      <c r="A46" s="117"/>
      <c r="B46" s="115"/>
      <c r="C46" s="118"/>
      <c r="D46" s="117"/>
      <c r="E46" s="116"/>
      <c r="F46" s="117"/>
      <c r="G46" s="117"/>
      <c r="H46" s="119"/>
      <c r="I46" s="117"/>
      <c r="J46" s="115"/>
      <c r="K46" s="115"/>
      <c r="L46" s="115"/>
    </row>
    <row r="47" spans="1:12" s="94" customFormat="1" ht="15">
      <c r="A47" s="117"/>
      <c r="B47" s="115"/>
      <c r="C47" s="118"/>
      <c r="D47" s="117"/>
      <c r="E47" s="116"/>
      <c r="F47" s="117"/>
      <c r="G47" s="117"/>
      <c r="H47" s="119"/>
      <c r="I47" s="117"/>
      <c r="J47" s="115"/>
      <c r="K47" s="115"/>
      <c r="L47" s="115"/>
    </row>
    <row r="48" spans="1:12" s="94" customFormat="1" ht="15">
      <c r="A48" s="117"/>
      <c r="B48" s="115"/>
      <c r="C48" s="118"/>
      <c r="D48" s="117"/>
      <c r="E48" s="116"/>
      <c r="F48" s="117"/>
      <c r="G48" s="117"/>
      <c r="H48" s="119"/>
      <c r="I48" s="117"/>
      <c r="J48" s="115"/>
      <c r="K48" s="115"/>
      <c r="L48" s="115"/>
    </row>
    <row r="49" spans="1:12" s="94" customFormat="1" ht="15">
      <c r="A49" s="117"/>
      <c r="B49" s="115"/>
      <c r="C49" s="118"/>
      <c r="D49" s="117"/>
      <c r="E49" s="116"/>
      <c r="F49" s="117"/>
      <c r="G49" s="117"/>
      <c r="H49" s="119"/>
      <c r="I49" s="117"/>
      <c r="J49" s="115"/>
      <c r="K49" s="115"/>
      <c r="L49" s="115"/>
    </row>
    <row r="50" spans="1:12" s="94" customFormat="1" ht="15">
      <c r="A50" s="117"/>
      <c r="B50" s="115"/>
      <c r="C50" s="118"/>
      <c r="D50" s="117"/>
      <c r="E50" s="116"/>
      <c r="F50" s="117"/>
      <c r="G50" s="117"/>
      <c r="H50" s="119"/>
      <c r="I50" s="117"/>
      <c r="J50" s="115"/>
      <c r="K50" s="115"/>
      <c r="L50" s="115"/>
    </row>
    <row r="51" spans="1:12" s="94" customFormat="1" ht="15">
      <c r="A51" s="117"/>
      <c r="B51" s="115"/>
      <c r="C51" s="118"/>
      <c r="D51" s="117"/>
      <c r="E51" s="116"/>
      <c r="F51" s="117"/>
      <c r="G51" s="117"/>
      <c r="H51" s="119"/>
      <c r="I51" s="117"/>
      <c r="J51" s="115"/>
      <c r="K51" s="115"/>
      <c r="L51" s="115"/>
    </row>
    <row r="52" spans="1:12" s="94" customFormat="1" ht="15">
      <c r="A52" s="117"/>
      <c r="B52" s="115"/>
      <c r="C52" s="118"/>
      <c r="D52" s="117"/>
      <c r="E52" s="116"/>
      <c r="F52" s="117"/>
      <c r="G52" s="117"/>
      <c r="H52" s="119"/>
      <c r="I52" s="117"/>
      <c r="J52" s="115"/>
      <c r="K52" s="115"/>
      <c r="L52" s="115"/>
    </row>
    <row r="53" spans="1:12" s="94" customFormat="1" ht="15">
      <c r="A53" s="117"/>
      <c r="B53" s="115"/>
      <c r="C53" s="118"/>
      <c r="D53" s="117"/>
      <c r="E53" s="116"/>
      <c r="F53" s="117"/>
      <c r="G53" s="117"/>
      <c r="H53" s="119"/>
      <c r="I53" s="117"/>
      <c r="J53" s="115"/>
      <c r="K53" s="115"/>
      <c r="L53" s="115"/>
    </row>
    <row r="54" spans="1:12" s="94" customFormat="1" ht="15">
      <c r="A54" s="117"/>
      <c r="B54" s="115"/>
      <c r="C54" s="118"/>
      <c r="D54" s="117"/>
      <c r="E54" s="116"/>
      <c r="F54" s="117"/>
      <c r="G54" s="117"/>
      <c r="H54" s="119"/>
      <c r="I54" s="117"/>
      <c r="J54" s="115"/>
      <c r="K54" s="115"/>
      <c r="L54" s="115"/>
    </row>
    <row r="55" spans="1:12" s="94" customFormat="1" ht="15">
      <c r="A55" s="117"/>
      <c r="B55" s="115"/>
      <c r="C55" s="118"/>
      <c r="D55" s="117"/>
      <c r="E55" s="116"/>
      <c r="F55" s="117"/>
      <c r="G55" s="117"/>
      <c r="H55" s="119"/>
      <c r="I55" s="117"/>
      <c r="J55" s="115"/>
      <c r="K55" s="115"/>
      <c r="L55" s="115"/>
    </row>
    <row r="56" spans="1:12" s="94" customFormat="1" ht="15">
      <c r="A56" s="117"/>
      <c r="B56" s="115"/>
      <c r="C56" s="118"/>
      <c r="D56" s="117"/>
      <c r="E56" s="116"/>
      <c r="F56" s="117"/>
      <c r="G56" s="117"/>
      <c r="H56" s="119"/>
      <c r="I56" s="117"/>
      <c r="J56" s="115"/>
      <c r="K56" s="115"/>
      <c r="L56" s="115"/>
    </row>
    <row r="57" spans="1:12" s="94" customFormat="1" ht="15">
      <c r="A57" s="117"/>
      <c r="B57" s="115"/>
      <c r="C57" s="118"/>
      <c r="D57" s="117"/>
      <c r="E57" s="116"/>
      <c r="F57" s="117"/>
      <c r="G57" s="117"/>
      <c r="H57" s="119"/>
      <c r="I57" s="117"/>
      <c r="J57" s="115"/>
      <c r="K57" s="115"/>
      <c r="L57" s="115"/>
    </row>
    <row r="58" spans="1:12" s="94" customFormat="1" ht="15">
      <c r="A58" s="117"/>
      <c r="B58" s="115"/>
      <c r="C58" s="118"/>
      <c r="D58" s="117"/>
      <c r="E58" s="116"/>
      <c r="F58" s="117"/>
      <c r="G58" s="117"/>
      <c r="H58" s="119"/>
      <c r="I58" s="117"/>
      <c r="J58" s="115"/>
      <c r="K58" s="115"/>
      <c r="L58" s="115"/>
    </row>
    <row r="59" spans="1:12" s="94" customFormat="1">
      <c r="A59" s="99"/>
      <c r="B59" s="84"/>
      <c r="C59" s="100"/>
      <c r="D59" s="99"/>
      <c r="E59" s="85"/>
      <c r="F59" s="99"/>
      <c r="G59" s="99"/>
      <c r="H59" s="86"/>
      <c r="I59" s="99"/>
      <c r="J59" s="115"/>
      <c r="K59" s="115"/>
      <c r="L59" s="115"/>
    </row>
    <row r="60" spans="1:12" s="94" customFormat="1">
      <c r="A60" s="99"/>
      <c r="B60" s="84"/>
      <c r="C60" s="100"/>
      <c r="D60" s="99"/>
      <c r="E60" s="85"/>
      <c r="F60" s="99"/>
      <c r="G60" s="99"/>
      <c r="H60" s="86"/>
      <c r="I60" s="99"/>
      <c r="J60" s="115"/>
      <c r="K60" s="115"/>
      <c r="L60" s="115"/>
    </row>
    <row r="61" spans="1:12" s="94" customFormat="1">
      <c r="A61" s="99"/>
      <c r="B61" s="84"/>
      <c r="C61" s="100"/>
      <c r="D61" s="99"/>
      <c r="E61" s="85"/>
      <c r="F61" s="99"/>
      <c r="G61" s="99"/>
      <c r="H61" s="86"/>
      <c r="I61" s="99"/>
      <c r="J61" s="115"/>
      <c r="K61" s="115"/>
      <c r="L61" s="115"/>
    </row>
    <row r="62" spans="1:12" s="94" customFormat="1">
      <c r="A62" s="99"/>
      <c r="B62" s="84"/>
      <c r="C62" s="100"/>
      <c r="D62" s="99"/>
      <c r="E62" s="85"/>
      <c r="F62" s="99"/>
      <c r="G62" s="99"/>
      <c r="H62" s="86"/>
      <c r="I62" s="99"/>
      <c r="J62" s="115"/>
      <c r="K62" s="115"/>
      <c r="L62" s="115"/>
    </row>
    <row r="63" spans="1:12" s="94" customFormat="1">
      <c r="A63" s="99"/>
      <c r="B63" s="84"/>
      <c r="C63" s="100"/>
      <c r="D63" s="99"/>
      <c r="E63" s="85"/>
      <c r="F63" s="99"/>
      <c r="G63" s="99"/>
      <c r="H63" s="86"/>
      <c r="I63" s="99"/>
      <c r="J63" s="115"/>
      <c r="K63" s="115"/>
      <c r="L63" s="115"/>
    </row>
    <row r="64" spans="1:12" s="94" customFormat="1">
      <c r="A64" s="99"/>
      <c r="B64" s="84"/>
      <c r="C64" s="100"/>
      <c r="D64" s="99"/>
      <c r="E64" s="85"/>
      <c r="F64" s="99"/>
      <c r="G64" s="99"/>
      <c r="H64" s="86"/>
      <c r="I64" s="99"/>
      <c r="J64" s="115"/>
      <c r="K64" s="115"/>
      <c r="L64" s="115"/>
    </row>
    <row r="65" spans="1:12" s="94" customFormat="1">
      <c r="A65" s="99"/>
      <c r="B65" s="84"/>
      <c r="C65" s="100"/>
      <c r="D65" s="99"/>
      <c r="E65" s="85"/>
      <c r="F65" s="99"/>
      <c r="G65" s="99"/>
      <c r="H65" s="86"/>
      <c r="I65" s="99"/>
      <c r="J65" s="115"/>
      <c r="K65" s="115"/>
      <c r="L65" s="115"/>
    </row>
    <row r="66" spans="1:12" s="94" customFormat="1">
      <c r="A66" s="99"/>
      <c r="B66" s="84"/>
      <c r="C66" s="100"/>
      <c r="D66" s="99"/>
      <c r="E66" s="85"/>
      <c r="F66" s="99"/>
      <c r="G66" s="99"/>
      <c r="H66" s="86"/>
      <c r="I66" s="99"/>
      <c r="J66" s="115"/>
      <c r="K66" s="115"/>
      <c r="L66" s="115"/>
    </row>
    <row r="67" spans="1:12" s="94" customFormat="1">
      <c r="A67" s="99"/>
      <c r="B67" s="84"/>
      <c r="C67" s="100"/>
      <c r="D67" s="99"/>
      <c r="E67" s="85"/>
      <c r="F67" s="99"/>
      <c r="G67" s="99"/>
      <c r="H67" s="86"/>
      <c r="I67" s="99"/>
      <c r="J67" s="115"/>
      <c r="K67" s="115"/>
      <c r="L67" s="115"/>
    </row>
    <row r="68" spans="1:12" s="94" customFormat="1">
      <c r="A68" s="99"/>
      <c r="B68" s="84"/>
      <c r="C68" s="100"/>
      <c r="D68" s="99"/>
      <c r="E68" s="85"/>
      <c r="F68" s="99"/>
      <c r="G68" s="99"/>
      <c r="H68" s="86"/>
      <c r="I68" s="99"/>
      <c r="J68" s="115"/>
      <c r="K68" s="115"/>
      <c r="L68" s="115"/>
    </row>
    <row r="69" spans="1:12" s="94" customFormat="1">
      <c r="A69" s="99"/>
      <c r="B69" s="84"/>
      <c r="C69" s="100"/>
      <c r="D69" s="99"/>
      <c r="E69" s="85"/>
      <c r="F69" s="99"/>
      <c r="G69" s="99"/>
      <c r="H69" s="86"/>
      <c r="I69" s="99"/>
      <c r="J69" s="115"/>
      <c r="K69" s="115"/>
      <c r="L69" s="115"/>
    </row>
    <row r="70" spans="1:12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84"/>
    </row>
    <row r="71" spans="1:12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84"/>
    </row>
    <row r="72" spans="1:12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84"/>
    </row>
    <row r="73" spans="1:12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2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2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2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2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2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2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</sheetData>
  <mergeCells count="14">
    <mergeCell ref="B37:C37"/>
    <mergeCell ref="B38:C38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49" t="s">
        <v>48</v>
      </c>
      <c r="B43" s="151">
        <v>2021</v>
      </c>
      <c r="C43" s="151">
        <v>2020</v>
      </c>
      <c r="E43" s="76"/>
      <c r="F43" s="77"/>
      <c r="G43" s="78"/>
      <c r="H43" s="79"/>
    </row>
    <row r="44" spans="1:8" ht="18.75" hidden="1" customHeight="1" thickBot="1">
      <c r="A44" s="150"/>
      <c r="B44" s="152"/>
      <c r="C44" s="152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49" t="s">
        <v>48</v>
      </c>
      <c r="B78" s="151">
        <v>2021</v>
      </c>
      <c r="C78" s="151">
        <v>2020</v>
      </c>
      <c r="E78" s="76"/>
      <c r="F78" s="77"/>
      <c r="G78" s="78"/>
      <c r="H78" s="79"/>
    </row>
    <row r="79" spans="1:8" ht="0.75" customHeight="1" thickBot="1">
      <c r="A79" s="150"/>
      <c r="B79" s="152"/>
      <c r="C79" s="152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55" t="s">
        <v>0</v>
      </c>
      <c r="B15" s="157" t="s">
        <v>2</v>
      </c>
      <c r="C15" s="153" t="s">
        <v>4</v>
      </c>
    </row>
    <row r="16" spans="1:4" ht="15" thickBot="1">
      <c r="A16" s="156"/>
      <c r="B16" s="158"/>
      <c r="C16" s="154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59" t="s">
        <v>48</v>
      </c>
      <c r="C3" s="161">
        <v>2020</v>
      </c>
      <c r="D3" s="163">
        <v>2019</v>
      </c>
    </row>
    <row r="4" spans="2:4" ht="15.75" customHeight="1" thickBot="1">
      <c r="B4" s="160"/>
      <c r="C4" s="162"/>
      <c r="D4" s="164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65" t="s">
        <v>48</v>
      </c>
      <c r="C29" s="167">
        <v>2020</v>
      </c>
      <c r="D29" s="169">
        <v>2019</v>
      </c>
    </row>
    <row r="30" spans="2:4" ht="15.75" customHeight="1" thickBot="1">
      <c r="B30" s="166"/>
      <c r="C30" s="168"/>
      <c r="D30" s="170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2023-02-09T17:56:50Z</cp:lastPrinted>
  <dcterms:created xsi:type="dcterms:W3CDTF">2006-07-11T17:39:34Z</dcterms:created>
  <dcterms:modified xsi:type="dcterms:W3CDTF">2023-02-09T17:58:37Z</dcterms:modified>
</cp:coreProperties>
</file>