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13_ncr:1_{2D478CF9-5C89-4492-98EE-E098E67BA736}" xr6:coauthVersionLast="47" xr6:coauthVersionMax="47" xr10:uidLastSave="{00000000-0000-0000-0000-000000000000}"/>
  <bookViews>
    <workbookView xWindow="-120" yWindow="-120" windowWidth="29040" windowHeight="15840" xr2:uid="{D2D7B4A9-45F8-410B-A6C9-C68BBD2A2CA5}"/>
  </bookViews>
  <sheets>
    <sheet name="FEBRERO" sheetId="1" r:id="rId1"/>
  </sheets>
  <definedNames>
    <definedName name="_xlnm.Print_Area" localSheetId="0">FEBRERO!$A$1:$J$47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E37" i="1"/>
  <c r="H36" i="1"/>
  <c r="H35" i="1"/>
  <c r="H34" i="1"/>
  <c r="H33" i="1"/>
  <c r="H32" i="1"/>
  <c r="H31" i="1"/>
  <c r="H30" i="1"/>
  <c r="H29" i="1"/>
  <c r="H28" i="1"/>
  <c r="H27" i="1"/>
  <c r="G3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<sst xmlns="http://schemas.openxmlformats.org/spreadsheetml/2006/main" count="257" uniqueCount="137">
  <si>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</si>
  <si>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</si>
  <si>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</si>
  <si>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</si>
  <si>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</si>
  <si>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</si>
  <si>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</si>
  <si>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</si>
  <si>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</si>
  <si>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</si>
  <si>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</si>
  <si>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 xml:space="preserve"> Crystal Oasis</t>
  </si>
  <si>
    <t>Adquisición y servicio de instalación</t>
  </si>
  <si>
    <t>B1500000001</t>
  </si>
  <si>
    <t>31/12/2024</t>
  </si>
  <si>
    <t>-</t>
  </si>
  <si>
    <t>Pendiente</t>
  </si>
  <si>
    <t>2.3.6.2.01- 2.3.9.8.02</t>
  </si>
  <si>
    <t>San Miguel &amp; Cía</t>
  </si>
  <si>
    <t xml:space="preserve">Mantenimiento Preventivo Ascensor </t>
  </si>
  <si>
    <t>B1500002476</t>
  </si>
  <si>
    <t>2.2.7.2.06</t>
  </si>
  <si>
    <t>PWA</t>
  </si>
  <si>
    <t>Adquisición de Licencias informaticas</t>
  </si>
  <si>
    <t>B1500000094</t>
  </si>
  <si>
    <t>2.2.5.9.01</t>
  </si>
  <si>
    <t>Trovasa</t>
  </si>
  <si>
    <t>Servicios de lavado de vehículos</t>
  </si>
  <si>
    <t>B1500001075</t>
  </si>
  <si>
    <t>Famul</t>
  </si>
  <si>
    <t xml:space="preserve">Adquisición e instalación de Shutter </t>
  </si>
  <si>
    <t>B1500000033</t>
  </si>
  <si>
    <t>15/1/2024</t>
  </si>
  <si>
    <t>2.3.9.8.02</t>
  </si>
  <si>
    <t>Inversiones Tejeda Valera</t>
  </si>
  <si>
    <t>Adquisición de material gastables</t>
  </si>
  <si>
    <t>B1500000750</t>
  </si>
  <si>
    <t>16/1/2024</t>
  </si>
  <si>
    <t>2.3.3.1.01- 2.3.9.2.01- 2.3.9.9.05</t>
  </si>
  <si>
    <t>Integratec</t>
  </si>
  <si>
    <t>B1500000350</t>
  </si>
  <si>
    <t>17/1/2024</t>
  </si>
  <si>
    <t>2.2.5.9..01</t>
  </si>
  <si>
    <t>Maria Nieves Baez Martinez</t>
  </si>
  <si>
    <t>Servicios Notariales</t>
  </si>
  <si>
    <t>B1500000062</t>
  </si>
  <si>
    <t>2.2.8.7.02</t>
  </si>
  <si>
    <t>Lucia Luciano Figuereo</t>
  </si>
  <si>
    <t>B1500000147</t>
  </si>
  <si>
    <t>ATRIRD</t>
  </si>
  <si>
    <t>Capacitación CTC</t>
  </si>
  <si>
    <t>B1500000104</t>
  </si>
  <si>
    <t>15/01/2024</t>
  </si>
  <si>
    <t>2.2.8.7.04</t>
  </si>
  <si>
    <t>Servicios Taveras Contra Incendio</t>
  </si>
  <si>
    <t>Mantenimiento de alarma contra incendios</t>
  </si>
  <si>
    <t>B1500000182</t>
  </si>
  <si>
    <t>18/01/2024</t>
  </si>
  <si>
    <t>2.2.7.2.08</t>
  </si>
  <si>
    <t>ITCORP Gongloss</t>
  </si>
  <si>
    <t>Adquisición de accesorios tecnologicos</t>
  </si>
  <si>
    <t>B1500000913</t>
  </si>
  <si>
    <t>19/01/2024</t>
  </si>
  <si>
    <t>2.3.9.2.01- 2.3.9.6.01- 2.3.9.8.02- 2.6.1.3.01</t>
  </si>
  <si>
    <t>Viamar</t>
  </si>
  <si>
    <t xml:space="preserve">Mantenimiento Preventivo de Vehículo </t>
  </si>
  <si>
    <t>B1500014330</t>
  </si>
  <si>
    <t>23/01/2024</t>
  </si>
  <si>
    <t>B1500014345</t>
  </si>
  <si>
    <t>Fumigadora Paredes</t>
  </si>
  <si>
    <t>Servicios de fumigación</t>
  </si>
  <si>
    <t>B1500000161</t>
  </si>
  <si>
    <t>22/01/2024</t>
  </si>
  <si>
    <t>2.2.8.5.01</t>
  </si>
  <si>
    <t>K&amp;G</t>
  </si>
  <si>
    <t>E450000000155</t>
  </si>
  <si>
    <t>24/01/2024</t>
  </si>
  <si>
    <t>Ing. Santos T. Alvarez</t>
  </si>
  <si>
    <t>Servicios de perforación y construción de pozo tubular</t>
  </si>
  <si>
    <t>B1500000003</t>
  </si>
  <si>
    <t>25/01/2024</t>
  </si>
  <si>
    <t>2.2.9.1.01</t>
  </si>
  <si>
    <t>Martinez Torres Traveling, SRL</t>
  </si>
  <si>
    <t>Almuerzos empacados para el personal</t>
  </si>
  <si>
    <t>22/02/2024</t>
  </si>
  <si>
    <t>2.2.9.2.01</t>
  </si>
  <si>
    <t>Compu Office Dominicana</t>
  </si>
  <si>
    <t>Adquisición de toners y botellas de tintas</t>
  </si>
  <si>
    <t>B1500004197</t>
  </si>
  <si>
    <t>2.3.9.2.01</t>
  </si>
  <si>
    <t>Soluciones Integrales CAF</t>
  </si>
  <si>
    <t>Servicio de camiones de agua</t>
  </si>
  <si>
    <t>B1500000452</t>
  </si>
  <si>
    <t>PDC Solutions SRL</t>
  </si>
  <si>
    <t>Suministro e isntalación de sistema protección contra rayos</t>
  </si>
  <si>
    <t>B1500000042</t>
  </si>
  <si>
    <t>2.3.9.6.01</t>
  </si>
  <si>
    <t>B1500001121</t>
  </si>
  <si>
    <t>TOTAL RD$</t>
  </si>
  <si>
    <t>Carmen Martinez</t>
  </si>
  <si>
    <t>Pedro Ramirez</t>
  </si>
  <si>
    <t>Contadora</t>
  </si>
  <si>
    <t>Enc. Div. Contabilidad</t>
  </si>
  <si>
    <t>AL 29 DE FEBRERO DEL  2024</t>
  </si>
  <si>
    <t>Patesablée Fine Foods, S.R.L</t>
  </si>
  <si>
    <t>Servicio y suministro de almuerzos</t>
  </si>
  <si>
    <t>B1500000280</t>
  </si>
  <si>
    <t>B1500002506</t>
  </si>
  <si>
    <t>29/02/2024</t>
  </si>
  <si>
    <t xml:space="preserve">OGTIC </t>
  </si>
  <si>
    <t xml:space="preserve">Alojamiento en Datacenter </t>
  </si>
  <si>
    <t>B1500002824</t>
  </si>
  <si>
    <t>B1500002825</t>
  </si>
  <si>
    <t xml:space="preserve">Software y herramienta de seguridad </t>
  </si>
  <si>
    <t>B1500000924</t>
  </si>
  <si>
    <t>14/02/2024</t>
  </si>
  <si>
    <t>B1500001089</t>
  </si>
  <si>
    <t>21/02/2024</t>
  </si>
  <si>
    <t>14/03/2024</t>
  </si>
  <si>
    <t>21/03/2024</t>
  </si>
  <si>
    <t>B1500001088</t>
  </si>
  <si>
    <t>Archivo General de la Nación</t>
  </si>
  <si>
    <t xml:space="preserve">Curso Introduccion a la Archivistica </t>
  </si>
  <si>
    <t>B1500000383</t>
  </si>
  <si>
    <t>22/03/2024</t>
  </si>
  <si>
    <t>INSTITUTO DE TECNOLOGIA INDUSTRIAL QUEZADA, SRL</t>
  </si>
  <si>
    <t xml:space="preserve">Curso de Regrigeracion Intensiva </t>
  </si>
  <si>
    <t>B1500000300</t>
  </si>
  <si>
    <t>26/02/2024</t>
  </si>
  <si>
    <t>MOTO MARITZA, SRL</t>
  </si>
  <si>
    <t xml:space="preserve">Mantenimiento preventivo a vehiculos </t>
  </si>
  <si>
    <t>B1500000725</t>
  </si>
  <si>
    <t>28/02/2024</t>
  </si>
  <si>
    <t>23/02/2024</t>
  </si>
  <si>
    <t>2.2.9.2.03</t>
  </si>
  <si>
    <t>2.2.8.7.05</t>
  </si>
  <si>
    <t>23/03/2024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</si>
</sst>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Display"/>
      <family val="2"/>
      <scheme val="major"/>
    </font>
    <font>
      <b/>
      <sz val="16"/>
      <color theme="0"/>
      <name val="Aptos Display"/>
      <family val="2"/>
      <scheme val="major"/>
    </font>
    <font>
      <sz val="16"/>
      <name val="Aptos Display"/>
      <family val="2"/>
      <scheme val="major"/>
    </font>
    <font>
      <sz val="16"/>
      <color theme="1"/>
      <name val="Aptos Display"/>
      <family val="2"/>
      <scheme val="major"/>
    </font>
    <font>
      <b/>
      <sz val="14"/>
      <name val="Aptos Display"/>
      <family val="2"/>
      <scheme val="major"/>
    </font>
    <font>
      <b/>
      <u val="doubleAccounting"/>
      <sz val="16"/>
      <color theme="1"/>
      <name val="Aptos Display"/>
      <family val="2"/>
      <scheme val="major"/>
    </font>
    <font>
      <sz val="14"/>
      <color theme="1"/>
      <name val="Aptos Display"/>
      <family val="2"/>
      <scheme val="major"/>
    </font>
    <font>
      <sz val="14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43" fontId="5" fillId="0" borderId="5" xfId="1" applyFont="1" applyFill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right" vertical="center"/>
    </xf>
    <xf numFmtId="14" fontId="5" fillId="0" borderId="5" xfId="1" applyNumberFormat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43" fontId="4" fillId="0" borderId="5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219073</xdr:colOff>
      <xdr:row>0</xdr:row>
      <xdr:rowOff>342903</xdr:rowOff>
    </xdr:from>
    <xdr:to>
      <xdr:col>0</xdr:col>
      <xdr:colOff>2781300</xdr:colOff>
      <xdr:row>0</xdr:row>
      <xdr:rowOff>1444561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73EEE76-FA29-48F4-B727-DD4D5AD8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3" y="342903"/>
          <a:ext cx="2562227" cy="1101658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44</xdr:row>
      <xdr:rowOff>0</xdr:rowOff>
    </xdr:from>
    <xdr:to>
      <xdr:col>1</xdr:col>
      <xdr:colOff>1790700</xdr:colOff>
      <xdr:row>44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091B278-361D-455A-A0E4-649910DB8689}"/>
            </a:ext>
          </a:extLst>
        </xdr:cNvPr>
        <xdr:cNvCxnSpPr/>
      </xdr:nvCxnSpPr>
      <xdr:spPr>
        <a:xfrm>
          <a:off x="1257300" y="13144500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29FC-5FFB-43B5-AF93-41890A94DB94}">
  <dimension ref="A1:J61"/>
  <sheetViews>
    <sheetView tabSelected="1" view="pageBreakPreview" topLeftCell="A25" zoomScale="60" zoomScaleNormal="100" workbookViewId="0">
      <selection activeCell="D41" sqref="D41"/>
    </sheetView>
  </sheetViews>
  <sheetFormatPr baseColWidth="10" defaultColWidth="9" defaultRowHeight="15" x14ac:dyDescent="0.25"/>
  <cols>
    <col min="1" max="1" width="43.7109375" customWidth="1"/>
    <col min="2" max="2" width="61.42578125" style="32" bestFit="1" customWidth="1"/>
    <col min="3" max="3" width="23.85546875" bestFit="1" customWidth="1"/>
    <col min="4" max="4" width="18" customWidth="1"/>
    <col min="5" max="5" width="23.5703125" customWidth="1"/>
    <col min="6" max="6" width="18.85546875" bestFit="1" customWidth="1"/>
    <col min="7" max="7" width="15.42578125" customWidth="1"/>
    <col min="8" max="8" width="24.5703125" customWidth="1"/>
    <col min="9" max="9" width="17.28515625" customWidth="1"/>
    <col min="10" max="10" width="22.7109375" customWidth="1"/>
  </cols>
  <sheetData>
    <row r="1" spans="1:10" ht="120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9.5" thickBot="1" x14ac:dyDescent="0.3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63.75" thickBot="1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8" t="s">
        <v>9</v>
      </c>
      <c r="J4" s="8" t="s">
        <v>10</v>
      </c>
    </row>
    <row r="5" spans="1:10" ht="42" x14ac:dyDescent="0.25">
      <c r="A5" s="9" t="s">
        <v>11</v>
      </c>
      <c r="B5" s="9" t="s">
        <v>12</v>
      </c>
      <c r="C5" s="9" t="s">
        <v>13</v>
      </c>
      <c r="D5" s="13">
        <v>45323</v>
      </c>
      <c r="E5" s="10">
        <v>77408</v>
      </c>
      <c r="F5" s="35" t="s">
        <v>14</v>
      </c>
      <c r="G5" s="11" t="s">
        <v>15</v>
      </c>
      <c r="H5" s="36">
        <f>E5</f>
        <v>77408</v>
      </c>
      <c r="I5" s="12" t="s">
        <v>16</v>
      </c>
      <c r="J5" s="12" t="s">
        <v>17</v>
      </c>
    </row>
    <row r="6" spans="1:10" ht="21" x14ac:dyDescent="0.25">
      <c r="A6" s="9" t="s">
        <v>18</v>
      </c>
      <c r="B6" s="9" t="s">
        <v>19</v>
      </c>
      <c r="C6" s="9" t="s">
        <v>20</v>
      </c>
      <c r="D6" s="13">
        <v>45413</v>
      </c>
      <c r="E6" s="10">
        <v>5900</v>
      </c>
      <c r="F6" s="35" t="s">
        <v>14</v>
      </c>
      <c r="G6" s="11" t="s">
        <v>15</v>
      </c>
      <c r="H6" s="36">
        <f t="shared" ref="H6:H27" si="0">E6</f>
        <v>5900</v>
      </c>
      <c r="I6" s="12" t="s">
        <v>16</v>
      </c>
      <c r="J6" s="12" t="s">
        <v>21</v>
      </c>
    </row>
    <row r="7" spans="1:10" ht="21" x14ac:dyDescent="0.25">
      <c r="A7" s="9" t="s">
        <v>22</v>
      </c>
      <c r="B7" s="9" t="s">
        <v>23</v>
      </c>
      <c r="C7" s="9" t="s">
        <v>24</v>
      </c>
      <c r="D7" s="13">
        <v>45352</v>
      </c>
      <c r="E7" s="10">
        <v>3932748</v>
      </c>
      <c r="F7" s="35" t="s">
        <v>14</v>
      </c>
      <c r="G7" s="11" t="s">
        <v>15</v>
      </c>
      <c r="H7" s="36">
        <f t="shared" si="0"/>
        <v>3932748</v>
      </c>
      <c r="I7" s="12" t="s">
        <v>16</v>
      </c>
      <c r="J7" s="12" t="s">
        <v>25</v>
      </c>
    </row>
    <row r="8" spans="1:10" ht="21" x14ac:dyDescent="0.25">
      <c r="A8" s="9" t="s">
        <v>26</v>
      </c>
      <c r="B8" s="9" t="s">
        <v>27</v>
      </c>
      <c r="C8" s="9" t="s">
        <v>28</v>
      </c>
      <c r="D8" s="13">
        <v>45413</v>
      </c>
      <c r="E8" s="10">
        <v>10439.94</v>
      </c>
      <c r="F8" s="35" t="s">
        <v>14</v>
      </c>
      <c r="G8" s="11" t="s">
        <v>15</v>
      </c>
      <c r="H8" s="36">
        <f t="shared" si="0"/>
        <v>10439.94</v>
      </c>
      <c r="I8" s="12" t="s">
        <v>16</v>
      </c>
      <c r="J8" s="12" t="s">
        <v>21</v>
      </c>
    </row>
    <row r="9" spans="1:10" ht="21" x14ac:dyDescent="0.25">
      <c r="A9" s="9" t="s">
        <v>29</v>
      </c>
      <c r="B9" s="9" t="s">
        <v>30</v>
      </c>
      <c r="C9" s="9" t="s">
        <v>31</v>
      </c>
      <c r="D9" s="13" t="s">
        <v>32</v>
      </c>
      <c r="E9" s="10">
        <v>799873.82</v>
      </c>
      <c r="F9" s="35" t="s">
        <v>14</v>
      </c>
      <c r="G9" s="11" t="s">
        <v>15</v>
      </c>
      <c r="H9" s="36">
        <f t="shared" si="0"/>
        <v>799873.82</v>
      </c>
      <c r="I9" s="12" t="s">
        <v>16</v>
      </c>
      <c r="J9" s="12" t="s">
        <v>33</v>
      </c>
    </row>
    <row r="10" spans="1:10" ht="63" x14ac:dyDescent="0.25">
      <c r="A10" s="9" t="s">
        <v>34</v>
      </c>
      <c r="B10" s="9" t="s">
        <v>35</v>
      </c>
      <c r="C10" s="9" t="s">
        <v>36</v>
      </c>
      <c r="D10" s="13" t="s">
        <v>37</v>
      </c>
      <c r="E10" s="10">
        <v>368667.7</v>
      </c>
      <c r="F10" s="35" t="s">
        <v>14</v>
      </c>
      <c r="G10" s="11" t="s">
        <v>15</v>
      </c>
      <c r="H10" s="36">
        <f t="shared" si="0"/>
        <v>368667.7</v>
      </c>
      <c r="I10" s="12" t="s">
        <v>16</v>
      </c>
      <c r="J10" s="12" t="s">
        <v>38</v>
      </c>
    </row>
    <row r="11" spans="1:10" ht="21" x14ac:dyDescent="0.25">
      <c r="A11" s="9" t="s">
        <v>39</v>
      </c>
      <c r="B11" s="9" t="s">
        <v>23</v>
      </c>
      <c r="C11" s="9" t="s">
        <v>40</v>
      </c>
      <c r="D11" s="33" t="s">
        <v>41</v>
      </c>
      <c r="E11" s="10">
        <v>2185805</v>
      </c>
      <c r="F11" s="35" t="s">
        <v>14</v>
      </c>
      <c r="G11" s="11" t="s">
        <v>15</v>
      </c>
      <c r="H11" s="36">
        <f t="shared" si="0"/>
        <v>2185805</v>
      </c>
      <c r="I11" s="12" t="s">
        <v>16</v>
      </c>
      <c r="J11" s="12" t="s">
        <v>42</v>
      </c>
    </row>
    <row r="12" spans="1:10" ht="21" x14ac:dyDescent="0.25">
      <c r="A12" s="9" t="s">
        <v>43</v>
      </c>
      <c r="B12" s="9" t="s">
        <v>44</v>
      </c>
      <c r="C12" s="9" t="s">
        <v>45</v>
      </c>
      <c r="D12" s="33" t="s">
        <v>37</v>
      </c>
      <c r="E12" s="10">
        <v>28320</v>
      </c>
      <c r="F12" s="35" t="s">
        <v>14</v>
      </c>
      <c r="G12" s="11" t="s">
        <v>15</v>
      </c>
      <c r="H12" s="36">
        <f t="shared" si="0"/>
        <v>28320</v>
      </c>
      <c r="I12" s="12" t="s">
        <v>16</v>
      </c>
      <c r="J12" s="12" t="s">
        <v>46</v>
      </c>
    </row>
    <row r="13" spans="1:10" ht="21" x14ac:dyDescent="0.25">
      <c r="A13" s="9" t="s">
        <v>47</v>
      </c>
      <c r="B13" s="9" t="s">
        <v>44</v>
      </c>
      <c r="C13" s="9" t="s">
        <v>48</v>
      </c>
      <c r="D13" s="13">
        <v>45627</v>
      </c>
      <c r="E13" s="10">
        <v>162840</v>
      </c>
      <c r="F13" s="35" t="s">
        <v>14</v>
      </c>
      <c r="G13" s="11" t="s">
        <v>15</v>
      </c>
      <c r="H13" s="36">
        <f t="shared" si="0"/>
        <v>162840</v>
      </c>
      <c r="I13" s="12" t="s">
        <v>16</v>
      </c>
      <c r="J13" s="12" t="s">
        <v>46</v>
      </c>
    </row>
    <row r="14" spans="1:10" ht="21" x14ac:dyDescent="0.25">
      <c r="A14" s="9" t="s">
        <v>49</v>
      </c>
      <c r="B14" s="9" t="s">
        <v>50</v>
      </c>
      <c r="C14" s="9" t="s">
        <v>51</v>
      </c>
      <c r="D14" s="13" t="s">
        <v>52</v>
      </c>
      <c r="E14" s="10">
        <v>36000</v>
      </c>
      <c r="F14" s="35" t="s">
        <v>14</v>
      </c>
      <c r="G14" s="11" t="s">
        <v>15</v>
      </c>
      <c r="H14" s="36">
        <f t="shared" si="0"/>
        <v>36000</v>
      </c>
      <c r="I14" s="12" t="s">
        <v>16</v>
      </c>
      <c r="J14" s="12" t="s">
        <v>53</v>
      </c>
    </row>
    <row r="15" spans="1:10" ht="21" x14ac:dyDescent="0.25">
      <c r="A15" s="9" t="s">
        <v>54</v>
      </c>
      <c r="B15" s="9" t="s">
        <v>55</v>
      </c>
      <c r="C15" s="9" t="s">
        <v>56</v>
      </c>
      <c r="D15" s="33" t="s">
        <v>57</v>
      </c>
      <c r="E15" s="10">
        <v>134520</v>
      </c>
      <c r="F15" s="35" t="s">
        <v>14</v>
      </c>
      <c r="G15" s="11" t="s">
        <v>15</v>
      </c>
      <c r="H15" s="36">
        <f t="shared" si="0"/>
        <v>134520</v>
      </c>
      <c r="I15" s="12" t="s">
        <v>16</v>
      </c>
      <c r="J15" s="12" t="s">
        <v>58</v>
      </c>
    </row>
    <row r="16" spans="1:10" ht="84" x14ac:dyDescent="0.25">
      <c r="A16" s="9" t="s">
        <v>59</v>
      </c>
      <c r="B16" s="9" t="s">
        <v>60</v>
      </c>
      <c r="C16" s="9" t="s">
        <v>61</v>
      </c>
      <c r="D16" s="33" t="s">
        <v>62</v>
      </c>
      <c r="E16" s="10">
        <v>170561.71</v>
      </c>
      <c r="F16" s="35" t="s">
        <v>14</v>
      </c>
      <c r="G16" s="11" t="s">
        <v>15</v>
      </c>
      <c r="H16" s="36">
        <f t="shared" si="0"/>
        <v>170561.71</v>
      </c>
      <c r="I16" s="12" t="s">
        <v>16</v>
      </c>
      <c r="J16" s="12" t="s">
        <v>63</v>
      </c>
    </row>
    <row r="17" spans="1:10" ht="21" x14ac:dyDescent="0.25">
      <c r="A17" s="9" t="s">
        <v>64</v>
      </c>
      <c r="B17" s="9" t="s">
        <v>65</v>
      </c>
      <c r="C17" s="9" t="s">
        <v>66</v>
      </c>
      <c r="D17" s="33" t="s">
        <v>67</v>
      </c>
      <c r="E17" s="10">
        <v>13538.08</v>
      </c>
      <c r="F17" s="35" t="s">
        <v>14</v>
      </c>
      <c r="G17" s="11" t="s">
        <v>15</v>
      </c>
      <c r="H17" s="36">
        <f t="shared" si="0"/>
        <v>13538.08</v>
      </c>
      <c r="I17" s="12" t="s">
        <v>16</v>
      </c>
      <c r="J17" s="12" t="s">
        <v>21</v>
      </c>
    </row>
    <row r="18" spans="1:10" ht="21" x14ac:dyDescent="0.25">
      <c r="A18" s="9" t="s">
        <v>64</v>
      </c>
      <c r="B18" s="9" t="s">
        <v>65</v>
      </c>
      <c r="C18" s="9" t="s">
        <v>68</v>
      </c>
      <c r="D18" s="33" t="s">
        <v>67</v>
      </c>
      <c r="E18" s="10">
        <v>37924.86</v>
      </c>
      <c r="F18" s="35" t="s">
        <v>14</v>
      </c>
      <c r="G18" s="11" t="s">
        <v>15</v>
      </c>
      <c r="H18" s="36">
        <f t="shared" si="0"/>
        <v>37924.86</v>
      </c>
      <c r="I18" s="12" t="s">
        <v>16</v>
      </c>
      <c r="J18" s="12" t="s">
        <v>21</v>
      </c>
    </row>
    <row r="19" spans="1:10" ht="21" x14ac:dyDescent="0.25">
      <c r="A19" s="9" t="s">
        <v>69</v>
      </c>
      <c r="B19" s="9" t="s">
        <v>70</v>
      </c>
      <c r="C19" s="9" t="s">
        <v>71</v>
      </c>
      <c r="D19" s="33" t="s">
        <v>72</v>
      </c>
      <c r="E19" s="10">
        <v>5125</v>
      </c>
      <c r="F19" s="14" t="s">
        <v>14</v>
      </c>
      <c r="G19" s="11" t="s">
        <v>15</v>
      </c>
      <c r="H19" s="36">
        <f t="shared" si="0"/>
        <v>5125</v>
      </c>
      <c r="I19" s="12" t="s">
        <v>16</v>
      </c>
      <c r="J19" s="12" t="s">
        <v>73</v>
      </c>
    </row>
    <row r="20" spans="1:10" ht="21" x14ac:dyDescent="0.25">
      <c r="A20" s="9" t="s">
        <v>74</v>
      </c>
      <c r="B20" s="9" t="s">
        <v>65</v>
      </c>
      <c r="C20" s="9" t="s">
        <v>75</v>
      </c>
      <c r="D20" s="33" t="s">
        <v>76</v>
      </c>
      <c r="E20" s="10">
        <v>5000</v>
      </c>
      <c r="F20" s="14" t="s">
        <v>14</v>
      </c>
      <c r="G20" s="11" t="s">
        <v>15</v>
      </c>
      <c r="H20" s="36">
        <f t="shared" si="0"/>
        <v>5000</v>
      </c>
      <c r="I20" s="12" t="s">
        <v>16</v>
      </c>
      <c r="J20" s="12" t="s">
        <v>21</v>
      </c>
    </row>
    <row r="21" spans="1:10" ht="21" x14ac:dyDescent="0.25">
      <c r="A21" s="9" t="s">
        <v>77</v>
      </c>
      <c r="B21" s="9" t="s">
        <v>78</v>
      </c>
      <c r="C21" s="9" t="s">
        <v>79</v>
      </c>
      <c r="D21" s="33" t="s">
        <v>80</v>
      </c>
      <c r="E21" s="10">
        <v>466100</v>
      </c>
      <c r="F21" s="14" t="s">
        <v>14</v>
      </c>
      <c r="G21" s="11" t="s">
        <v>15</v>
      </c>
      <c r="H21" s="36">
        <f>E21</f>
        <v>466100</v>
      </c>
      <c r="I21" s="12" t="s">
        <v>16</v>
      </c>
      <c r="J21" s="12" t="s">
        <v>81</v>
      </c>
    </row>
    <row r="22" spans="1:10" ht="21" x14ac:dyDescent="0.25">
      <c r="A22" s="9" t="s">
        <v>82</v>
      </c>
      <c r="B22" s="9" t="s">
        <v>83</v>
      </c>
      <c r="C22" s="9" t="s">
        <v>28</v>
      </c>
      <c r="D22" s="33" t="s">
        <v>72</v>
      </c>
      <c r="E22" s="10">
        <v>240496.74</v>
      </c>
      <c r="F22" s="14" t="s">
        <v>84</v>
      </c>
      <c r="G22" s="11" t="s">
        <v>15</v>
      </c>
      <c r="H22" s="36">
        <f t="shared" ref="H22" si="1">E22</f>
        <v>240496.74</v>
      </c>
      <c r="I22" s="12" t="s">
        <v>16</v>
      </c>
      <c r="J22" s="12" t="s">
        <v>85</v>
      </c>
    </row>
    <row r="23" spans="1:10" ht="21" x14ac:dyDescent="0.25">
      <c r="A23" s="9" t="s">
        <v>86</v>
      </c>
      <c r="B23" s="9" t="s">
        <v>87</v>
      </c>
      <c r="C23" s="9" t="s">
        <v>88</v>
      </c>
      <c r="D23" s="13">
        <v>45293</v>
      </c>
      <c r="E23" s="10">
        <v>45473.43</v>
      </c>
      <c r="F23" s="14" t="s">
        <v>14</v>
      </c>
      <c r="G23" s="11" t="s">
        <v>15</v>
      </c>
      <c r="H23" s="11">
        <f t="shared" si="0"/>
        <v>45473.43</v>
      </c>
      <c r="I23" s="12" t="s">
        <v>16</v>
      </c>
      <c r="J23" s="12" t="s">
        <v>89</v>
      </c>
    </row>
    <row r="24" spans="1:10" ht="21" x14ac:dyDescent="0.25">
      <c r="A24" s="9" t="s">
        <v>90</v>
      </c>
      <c r="B24" s="9" t="s">
        <v>91</v>
      </c>
      <c r="C24" s="9" t="s">
        <v>92</v>
      </c>
      <c r="D24" s="13">
        <v>45414</v>
      </c>
      <c r="E24" s="10">
        <v>11625</v>
      </c>
      <c r="F24" s="14" t="s">
        <v>14</v>
      </c>
      <c r="G24" s="11" t="s">
        <v>15</v>
      </c>
      <c r="H24" s="11">
        <f t="shared" si="0"/>
        <v>11625</v>
      </c>
      <c r="I24" s="12" t="s">
        <v>16</v>
      </c>
      <c r="J24" s="12" t="s">
        <v>81</v>
      </c>
    </row>
    <row r="25" spans="1:10" ht="42" x14ac:dyDescent="0.25">
      <c r="A25" s="9" t="s">
        <v>93</v>
      </c>
      <c r="B25" s="15" t="s">
        <v>94</v>
      </c>
      <c r="C25" s="9" t="s">
        <v>95</v>
      </c>
      <c r="D25" s="13">
        <v>45414</v>
      </c>
      <c r="E25" s="10">
        <v>1239000</v>
      </c>
      <c r="F25" s="14" t="s">
        <v>14</v>
      </c>
      <c r="G25" s="11" t="s">
        <v>15</v>
      </c>
      <c r="H25" s="11">
        <f t="shared" si="0"/>
        <v>1239000</v>
      </c>
      <c r="I25" s="12" t="s">
        <v>16</v>
      </c>
      <c r="J25" s="12" t="s">
        <v>96</v>
      </c>
    </row>
    <row r="26" spans="1:10" ht="21" x14ac:dyDescent="0.25">
      <c r="A26" s="9" t="s">
        <v>26</v>
      </c>
      <c r="B26" s="9" t="s">
        <v>27</v>
      </c>
      <c r="C26" s="9" t="s">
        <v>97</v>
      </c>
      <c r="D26" s="13">
        <v>45293</v>
      </c>
      <c r="E26" s="10">
        <v>2959.97</v>
      </c>
      <c r="F26" s="35" t="s">
        <v>14</v>
      </c>
      <c r="G26" s="11" t="s">
        <v>15</v>
      </c>
      <c r="H26" s="11">
        <f t="shared" si="0"/>
        <v>2959.97</v>
      </c>
      <c r="I26" s="12" t="s">
        <v>16</v>
      </c>
      <c r="J26" s="12" t="s">
        <v>21</v>
      </c>
    </row>
    <row r="27" spans="1:10" ht="21" x14ac:dyDescent="0.25">
      <c r="A27" s="9" t="s">
        <v>104</v>
      </c>
      <c r="B27" s="9" t="s">
        <v>105</v>
      </c>
      <c r="C27" s="9" t="s">
        <v>106</v>
      </c>
      <c r="D27" s="13">
        <v>45537</v>
      </c>
      <c r="E27" s="10">
        <v>28556</v>
      </c>
      <c r="F27" s="34">
        <v>45538</v>
      </c>
      <c r="G27" s="11" t="s">
        <v>15</v>
      </c>
      <c r="H27" s="11">
        <f t="shared" si="0"/>
        <v>28556</v>
      </c>
      <c r="I27" s="12" t="s">
        <v>16</v>
      </c>
      <c r="J27" s="12" t="s">
        <v>134</v>
      </c>
    </row>
    <row r="28" spans="1:10" ht="21" x14ac:dyDescent="0.25">
      <c r="A28" s="9" t="s">
        <v>18</v>
      </c>
      <c r="B28" s="9" t="s">
        <v>19</v>
      </c>
      <c r="C28" s="9" t="s">
        <v>107</v>
      </c>
      <c r="D28" s="13">
        <v>45293</v>
      </c>
      <c r="E28" s="10">
        <v>5900</v>
      </c>
      <c r="F28" s="35" t="s">
        <v>108</v>
      </c>
      <c r="G28" s="11" t="s">
        <v>15</v>
      </c>
      <c r="H28" s="11">
        <f t="shared" ref="H28:H29" si="2">E28</f>
        <v>5900</v>
      </c>
      <c r="I28" s="12" t="s">
        <v>16</v>
      </c>
      <c r="J28" s="12" t="s">
        <v>21</v>
      </c>
    </row>
    <row r="29" spans="1:10" ht="21" x14ac:dyDescent="0.25">
      <c r="A29" s="9" t="s">
        <v>109</v>
      </c>
      <c r="B29" s="9" t="s">
        <v>110</v>
      </c>
      <c r="C29" s="9" t="s">
        <v>111</v>
      </c>
      <c r="D29" s="13">
        <v>45628</v>
      </c>
      <c r="E29" s="10">
        <v>207000</v>
      </c>
      <c r="F29" s="34">
        <v>45629</v>
      </c>
      <c r="G29" s="11" t="s">
        <v>15</v>
      </c>
      <c r="H29" s="11">
        <f t="shared" si="2"/>
        <v>207000</v>
      </c>
      <c r="I29" s="12" t="s">
        <v>16</v>
      </c>
      <c r="J29" s="12" t="s">
        <v>135</v>
      </c>
    </row>
    <row r="30" spans="1:10" ht="21" x14ac:dyDescent="0.25">
      <c r="A30" s="9" t="s">
        <v>109</v>
      </c>
      <c r="B30" s="9" t="s">
        <v>110</v>
      </c>
      <c r="C30" s="9" t="s">
        <v>112</v>
      </c>
      <c r="D30" s="13">
        <v>45628</v>
      </c>
      <c r="E30" s="10">
        <v>207000</v>
      </c>
      <c r="F30" s="34">
        <v>45629</v>
      </c>
      <c r="G30" s="11" t="s">
        <v>15</v>
      </c>
      <c r="H30" s="11">
        <f t="shared" ref="H30:H36" si="3">E30</f>
        <v>207000</v>
      </c>
      <c r="I30" s="12" t="s">
        <v>16</v>
      </c>
      <c r="J30" s="12" t="s">
        <v>135</v>
      </c>
    </row>
    <row r="31" spans="1:10" ht="21" x14ac:dyDescent="0.25">
      <c r="A31" s="9" t="s">
        <v>59</v>
      </c>
      <c r="B31" s="9" t="s">
        <v>113</v>
      </c>
      <c r="C31" s="9" t="s">
        <v>114</v>
      </c>
      <c r="D31" s="13" t="s">
        <v>115</v>
      </c>
      <c r="E31" s="10">
        <v>651512.18000000005</v>
      </c>
      <c r="F31" s="35" t="s">
        <v>118</v>
      </c>
      <c r="G31" s="11" t="s">
        <v>15</v>
      </c>
      <c r="H31" s="11">
        <f t="shared" si="3"/>
        <v>651512.18000000005</v>
      </c>
      <c r="I31" s="12" t="s">
        <v>16</v>
      </c>
      <c r="J31" s="12" t="s">
        <v>25</v>
      </c>
    </row>
    <row r="32" spans="1:10" ht="21" x14ac:dyDescent="0.25">
      <c r="A32" s="9" t="s">
        <v>82</v>
      </c>
      <c r="B32" s="9" t="s">
        <v>83</v>
      </c>
      <c r="C32" s="9" t="s">
        <v>116</v>
      </c>
      <c r="D32" s="13" t="s">
        <v>117</v>
      </c>
      <c r="E32" s="10">
        <v>162822.79999999999</v>
      </c>
      <c r="F32" s="35" t="s">
        <v>119</v>
      </c>
      <c r="G32" s="11" t="s">
        <v>15</v>
      </c>
      <c r="H32" s="11">
        <f t="shared" si="3"/>
        <v>162822.79999999999</v>
      </c>
      <c r="I32" s="12" t="s">
        <v>16</v>
      </c>
      <c r="J32" s="12" t="s">
        <v>85</v>
      </c>
    </row>
    <row r="33" spans="1:10" ht="21" x14ac:dyDescent="0.25">
      <c r="A33" s="9" t="s">
        <v>82</v>
      </c>
      <c r="B33" s="9" t="s">
        <v>83</v>
      </c>
      <c r="C33" s="9" t="s">
        <v>120</v>
      </c>
      <c r="D33" s="13" t="s">
        <v>128</v>
      </c>
      <c r="E33" s="10">
        <v>694515.6</v>
      </c>
      <c r="F33" s="35" t="s">
        <v>119</v>
      </c>
      <c r="G33" s="11" t="s">
        <v>15</v>
      </c>
      <c r="H33" s="11">
        <f t="shared" si="3"/>
        <v>694515.6</v>
      </c>
      <c r="I33" s="12" t="s">
        <v>16</v>
      </c>
      <c r="J33" s="12" t="s">
        <v>85</v>
      </c>
    </row>
    <row r="34" spans="1:10" ht="21" x14ac:dyDescent="0.25">
      <c r="A34" s="9" t="s">
        <v>121</v>
      </c>
      <c r="B34" s="9" t="s">
        <v>122</v>
      </c>
      <c r="C34" s="9" t="s">
        <v>123</v>
      </c>
      <c r="D34" s="13" t="s">
        <v>84</v>
      </c>
      <c r="E34" s="10">
        <v>6000</v>
      </c>
      <c r="F34" s="35" t="s">
        <v>124</v>
      </c>
      <c r="G34" s="11" t="s">
        <v>15</v>
      </c>
      <c r="H34" s="11">
        <f t="shared" si="3"/>
        <v>6000</v>
      </c>
      <c r="I34" s="12" t="s">
        <v>16</v>
      </c>
      <c r="J34" s="12" t="s">
        <v>53</v>
      </c>
    </row>
    <row r="35" spans="1:10" ht="42" x14ac:dyDescent="0.25">
      <c r="A35" s="15" t="s">
        <v>125</v>
      </c>
      <c r="B35" s="9" t="s">
        <v>126</v>
      </c>
      <c r="C35" s="9" t="s">
        <v>127</v>
      </c>
      <c r="D35" s="13" t="s">
        <v>133</v>
      </c>
      <c r="E35" s="10">
        <v>16200</v>
      </c>
      <c r="F35" s="35" t="s">
        <v>136</v>
      </c>
      <c r="G35" s="11" t="s">
        <v>15</v>
      </c>
      <c r="H35" s="11">
        <f t="shared" si="3"/>
        <v>16200</v>
      </c>
      <c r="I35" s="12" t="s">
        <v>16</v>
      </c>
      <c r="J35" s="12" t="s">
        <v>53</v>
      </c>
    </row>
    <row r="36" spans="1:10" ht="21" x14ac:dyDescent="0.25">
      <c r="A36" s="9" t="s">
        <v>129</v>
      </c>
      <c r="B36" s="9" t="s">
        <v>130</v>
      </c>
      <c r="C36" s="9" t="s">
        <v>131</v>
      </c>
      <c r="D36" s="13" t="s">
        <v>132</v>
      </c>
      <c r="E36" s="10">
        <v>7074.1</v>
      </c>
      <c r="F36" s="35" t="s">
        <v>136</v>
      </c>
      <c r="G36" s="11" t="s">
        <v>15</v>
      </c>
      <c r="H36" s="11">
        <f t="shared" si="3"/>
        <v>7074.1</v>
      </c>
      <c r="I36" s="12" t="s">
        <v>16</v>
      </c>
      <c r="J36" s="12" t="s">
        <v>21</v>
      </c>
    </row>
    <row r="37" spans="1:10" ht="23.25" x14ac:dyDescent="0.25">
      <c r="A37" s="41" t="s">
        <v>98</v>
      </c>
      <c r="B37" s="41"/>
      <c r="C37" s="41"/>
      <c r="D37" s="41"/>
      <c r="E37" s="16">
        <f>SUM(E5:E36)</f>
        <v>11966907.93</v>
      </c>
      <c r="F37" s="16"/>
      <c r="G37" s="16">
        <f>SUM(G5:G5)</f>
        <v>0</v>
      </c>
      <c r="H37" s="16">
        <f>SUM(H5:H36)</f>
        <v>11966907.93</v>
      </c>
      <c r="I37" s="17"/>
      <c r="J37" s="18"/>
    </row>
    <row r="38" spans="1:10" ht="18.75" x14ac:dyDescent="0.25">
      <c r="A38" s="19"/>
      <c r="B38" s="20"/>
      <c r="C38" s="19"/>
      <c r="D38" s="19"/>
      <c r="E38" s="21"/>
      <c r="F38" s="22"/>
      <c r="G38" s="23"/>
      <c r="H38" s="23"/>
      <c r="I38" s="22"/>
      <c r="J38" s="24"/>
    </row>
    <row r="39" spans="1:10" ht="18.75" x14ac:dyDescent="0.25">
      <c r="A39" s="19"/>
      <c r="B39" s="20"/>
      <c r="C39" s="19"/>
      <c r="D39" s="19"/>
      <c r="E39" s="21"/>
      <c r="F39" s="22"/>
      <c r="G39" s="23"/>
      <c r="H39" s="25"/>
      <c r="I39" s="22"/>
      <c r="J39" s="24"/>
    </row>
    <row r="40" spans="1:10" ht="18.75" x14ac:dyDescent="0.25">
      <c r="A40" s="19"/>
      <c r="B40" s="20"/>
      <c r="C40" s="19"/>
      <c r="D40" s="19"/>
      <c r="E40" s="21"/>
      <c r="F40" s="39"/>
      <c r="G40" s="39"/>
      <c r="H40" s="39"/>
      <c r="I40" s="22"/>
      <c r="J40" s="24"/>
    </row>
    <row r="41" spans="1:10" ht="18.75" x14ac:dyDescent="0.25">
      <c r="A41" s="19"/>
      <c r="B41" s="20"/>
      <c r="C41" s="19"/>
      <c r="D41" s="19"/>
      <c r="E41" s="21"/>
      <c r="F41" s="38"/>
      <c r="G41" s="38"/>
      <c r="H41" s="38"/>
      <c r="I41" s="22"/>
      <c r="J41" s="24"/>
    </row>
    <row r="42" spans="1:10" ht="18.75" x14ac:dyDescent="0.25">
      <c r="A42" s="19"/>
      <c r="B42" s="20"/>
      <c r="C42" s="19"/>
      <c r="D42" s="19"/>
      <c r="E42" s="21"/>
      <c r="F42" s="22"/>
      <c r="G42" s="22"/>
      <c r="H42" s="25"/>
      <c r="I42" s="22"/>
      <c r="J42" s="24"/>
    </row>
    <row r="43" spans="1:10" ht="18.75" x14ac:dyDescent="0.25">
      <c r="A43" s="19"/>
      <c r="B43" s="19"/>
      <c r="C43" s="19"/>
      <c r="D43" s="19"/>
      <c r="E43" s="19"/>
      <c r="F43" s="19"/>
      <c r="G43" s="21"/>
      <c r="H43" s="22"/>
      <c r="I43" s="22"/>
      <c r="J43" s="23"/>
    </row>
    <row r="44" spans="1:10" ht="18.75" x14ac:dyDescent="0.25">
      <c r="A44" s="19"/>
      <c r="B44" s="19"/>
      <c r="E44" s="19"/>
      <c r="F44" s="19"/>
      <c r="G44" s="21"/>
      <c r="H44" s="22"/>
      <c r="I44" s="22"/>
      <c r="J44" s="23"/>
    </row>
    <row r="45" spans="1:10" ht="18.75" x14ac:dyDescent="0.25">
      <c r="A45" s="39" t="s">
        <v>99</v>
      </c>
      <c r="B45" s="39"/>
      <c r="E45" s="19"/>
      <c r="F45" s="19"/>
      <c r="G45" s="21"/>
      <c r="H45" s="40" t="s">
        <v>100</v>
      </c>
      <c r="I45" s="40"/>
      <c r="J45" s="40"/>
    </row>
    <row r="46" spans="1:10" ht="18.75" x14ac:dyDescent="0.25">
      <c r="A46" s="38" t="s">
        <v>101</v>
      </c>
      <c r="B46" s="38"/>
      <c r="E46" s="27"/>
      <c r="F46" s="28"/>
      <c r="G46" s="29"/>
      <c r="H46" s="38" t="s">
        <v>102</v>
      </c>
      <c r="I46" s="38"/>
      <c r="J46" s="38"/>
    </row>
    <row r="47" spans="1:10" ht="18.75" x14ac:dyDescent="0.25">
      <c r="A47" s="39"/>
      <c r="B47" s="39"/>
      <c r="C47" s="39"/>
      <c r="D47" s="30"/>
      <c r="E47" s="22"/>
      <c r="F47" s="22"/>
      <c r="G47" s="26"/>
      <c r="H47" s="22"/>
      <c r="I47" s="22"/>
      <c r="J47" s="23"/>
    </row>
    <row r="48" spans="1:10" ht="18.75" x14ac:dyDescent="0.25">
      <c r="A48" s="27"/>
      <c r="B48" s="31"/>
      <c r="C48" s="27"/>
      <c r="D48" s="27"/>
      <c r="E48" s="27"/>
      <c r="F48" s="22"/>
      <c r="G48" s="22"/>
      <c r="H48" s="25"/>
      <c r="I48" s="22"/>
      <c r="J48" s="24"/>
    </row>
    <row r="49" spans="1:10" ht="18.75" x14ac:dyDescent="0.25">
      <c r="A49" s="27"/>
      <c r="B49" s="31"/>
      <c r="C49" s="39"/>
      <c r="D49" s="39"/>
      <c r="E49" s="27"/>
      <c r="F49" s="22"/>
      <c r="G49" s="22"/>
      <c r="H49" s="25"/>
      <c r="I49" s="22"/>
      <c r="J49" s="24"/>
    </row>
    <row r="50" spans="1:10" ht="18.75" x14ac:dyDescent="0.25">
      <c r="A50" s="27"/>
      <c r="B50" s="31"/>
      <c r="C50" s="38"/>
      <c r="D50" s="38"/>
      <c r="E50" s="27"/>
      <c r="F50" s="22"/>
      <c r="G50" s="22"/>
      <c r="H50" s="23"/>
      <c r="I50" s="22"/>
      <c r="J50" s="24"/>
    </row>
    <row r="60" spans="1:10" ht="18.7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8.7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</row>
  </sheetData>
  <mergeCells count="14">
    <mergeCell ref="A45:B45"/>
    <mergeCell ref="H45:J45"/>
    <mergeCell ref="A2:J2"/>
    <mergeCell ref="A3:J3"/>
    <mergeCell ref="A37:D37"/>
    <mergeCell ref="F40:H40"/>
    <mergeCell ref="F41:H41"/>
    <mergeCell ref="A61:J61"/>
    <mergeCell ref="A46:B46"/>
    <mergeCell ref="H46:J46"/>
    <mergeCell ref="A47:C47"/>
    <mergeCell ref="C49:D49"/>
    <mergeCell ref="C50:D50"/>
    <mergeCell ref="A60:J60"/>
  </mergeCells>
  <pageMargins left="0.7" right="0.7" top="0.75" bottom="0.75" header="0.3" footer="0.3"/>
  <pageSetup scale="45" orientation="landscape" verticalDpi="0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2024-03-15T18:26:43Z</cp:lastPrinted>
  <dcterms:created xsi:type="dcterms:W3CDTF">2024-02-09T13:25:18Z</dcterms:created>
  <dcterms:modified xsi:type="dcterms:W3CDTF">2024-03-15T18:27:01Z</dcterms:modified>
</cp:coreProperties>
</file>