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5D1BDAD3-FB9F-4821-905C-4B02D45FC365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7" i="5" l="1"/>
  <c r="H63" i="5"/>
  <c r="H33" i="5"/>
  <c r="H29" i="5"/>
  <c r="H28" i="5"/>
  <c r="G86" i="5"/>
  <c r="E86" i="5"/>
  <c r="H85" i="5"/>
  <c r="H84" i="5"/>
  <c r="H83" i="5"/>
  <c r="H82" i="5"/>
  <c r="H14" i="5" l="1"/>
  <c r="H15" i="5"/>
  <c r="H16" i="5"/>
  <c r="H17" i="5"/>
  <c r="H18" i="5"/>
  <c r="H19" i="5"/>
  <c r="H27" i="5"/>
  <c r="H30" i="5"/>
  <c r="H31" i="5"/>
  <c r="H32" i="5"/>
  <c r="H34" i="5"/>
  <c r="H35" i="5"/>
  <c r="H38" i="5"/>
  <c r="H39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4" i="5"/>
  <c r="H65" i="5"/>
  <c r="H66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13" i="5"/>
  <c r="H86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<sst xmlns="http://schemas.openxmlformats.org/spreadsheetml/2006/main" count="683" uniqueCount="354">
  <si>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</si>
  <si>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</si>
  <si>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</si>
  <si>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</si>
  <si>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</si>
  <si>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</si>
  <si>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</si>
  <si>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</si>
  <si>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</si>
  <si>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</si>
  <si>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</si>
  <si>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</si>
  <si>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</si>
  <si>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</si>
  <si>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</si>
  <si>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</si>
  <si>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</si>
  <si>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</si>
  <si>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</si>
  <si>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</si>
  <si>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</si>
  <si>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</si>
  <si>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</si>
  <si>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</si>
  <si>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</si>
  <si>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</si>
  <si>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</si>
  <si>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</si>
  <si>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</si>
  <si>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</si>
  <si>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</si>
  <si>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</si>
  <si>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</si>
  <si>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</si>
  <si>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</si>
  <si>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</si>
  <si>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</si>
  <si>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</si>
  <si>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</si>
  <si>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</si>
  <si>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</si>
  <si>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</si>
  <si>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</si>
  <si>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</si>
  <si>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</si>
  <si>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</si>
  <si>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</si>
  <si>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</si>
  <si>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</si>
  <si>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</si>
  <si>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</si>
  <si>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</si>
  <si>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</si>
  <si>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</si>
  <si>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</si>
  <si>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</si>
  <si>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</si>
  <si>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</si>
  <si>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</si>
  <si>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</si>
  <si>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</si>
  <si>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</si>
  <si>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</si>
  <si>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</si>
  <si>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</si>
  <si>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</si>
  <si>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</si>
  <si>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</si>
  <si>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</si>
  <si>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</si>
  <si>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</si>
  <si>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</si>
  <si>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</si>
  <si>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</si>
  <si>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</si>
  <si>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</si>
  <si>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</si>
  <si>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</si>
  <si>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</si>
  <si>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</si>
  <si>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</si>
  <si>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</si>
  <si>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</si>
  <si>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</si>
  <si>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</si>
  <si>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</si>
  <si>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</si>
  <si>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</si>
  <si>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</si>
  <si>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</si>
  <si>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</si>
  <si>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</si>
  <si>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</si>
  <si>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</si>
  <si>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</si>
  <si>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</si>
  <si>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</si>
  <si>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</si>
  <si>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</si>
  <si>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</si>
  <si>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</si>
  <si>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</si>
  <si>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</si>
  <si>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</si>
  <si>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</si>
  <si>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</si>
  <si>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</si>
  <si>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</si>
  <si>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</si>
  <si>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</si>
  <si>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</si>
  <si>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</si>
  <si>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</si>
  <si>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</si>
  <si>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</si>
  <si>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</si>
  <si>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</si>
  <si>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</si>
  <si>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</si>
  <si>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</si>
  <si>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</si>
  <si>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</si>
  <si>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</si>
  <si>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</si>
  <si>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</si>
  <si>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>JUNTA CENTRAL ELECTORAL</t>
  </si>
  <si>
    <t xml:space="preserve">Devengado </t>
  </si>
  <si>
    <t>Seguros Reservas, SA</t>
  </si>
  <si>
    <t>Patesablée Fine Foods, SRL</t>
  </si>
  <si>
    <t>AYUNTAMIENTO DEL DISTRITO NACIONAL</t>
  </si>
  <si>
    <t>COMPANIA DOMINICANA DE TELEFONOS C POR A</t>
  </si>
  <si>
    <t>CORPORACION DEL ACUEDUCTO Y ALCANTARILLADO DE SANTO DOMINGO</t>
  </si>
  <si>
    <t>San Miguel &amp; Cia, SRL</t>
  </si>
  <si>
    <t>Trovasa Hand Wash, SRL</t>
  </si>
  <si>
    <t>LABORATORIO CLINICO LIC. PATRIA RIVAS</t>
  </si>
  <si>
    <t>HUMANO SEGUROS S A</t>
  </si>
  <si>
    <t>Altice Dominicana, SA</t>
  </si>
  <si>
    <t>OFICINA GUBERNAMENTAL DE TECNOLOGIA DE LA INFORMACION Y COMUNICACION</t>
  </si>
  <si>
    <t>CONSULTORES DE DATOS DEL CARIBE C POR A</t>
  </si>
  <si>
    <t>25/10/2023</t>
  </si>
  <si>
    <t>27/11/2023</t>
  </si>
  <si>
    <t>30/11/2023</t>
  </si>
  <si>
    <t>EMPRESA DISTRIBUIDORA DE ELECTRICIDAD DEL ESTE S A</t>
  </si>
  <si>
    <t>Corporación Estatal de Radio y Televisión (CERTV)</t>
  </si>
  <si>
    <t>Martínez Torres Traveling, SRL</t>
  </si>
  <si>
    <t>AGUA PLANETA AZUL C POR A</t>
  </si>
  <si>
    <t>Completo</t>
  </si>
  <si>
    <t>Ramirez &amp; Mojica Envoy Pack Courier Express, SRL</t>
  </si>
  <si>
    <t>20/11/2023</t>
  </si>
  <si>
    <t>17/11/2023</t>
  </si>
  <si>
    <t>15/12/2023</t>
  </si>
  <si>
    <t>B1500000159</t>
  </si>
  <si>
    <t>17/12/2023</t>
  </si>
  <si>
    <t>27/12/2023</t>
  </si>
  <si>
    <t>Inversiones Sanfra, SRL</t>
  </si>
  <si>
    <t>Loaz Trading &amp; Consulting, SRL</t>
  </si>
  <si>
    <t>Allinonesupply, SRL</t>
  </si>
  <si>
    <t>Distribuidora de Repuestos Del Caribe (DIRECA), SRL</t>
  </si>
  <si>
    <t>Comercial Yaelys, SRL</t>
  </si>
  <si>
    <t>UVRO Soluciones Empresariales, SRL</t>
  </si>
  <si>
    <t>Inversiones Azul Del Este Dominicana, S.A</t>
  </si>
  <si>
    <t>Soluciones Integrales CAF, SRL</t>
  </si>
  <si>
    <t>Velez Import, SRL</t>
  </si>
  <si>
    <t>COMPU-OFFICE DOMINICANA, SRL</t>
  </si>
  <si>
    <t>Demeero Constructora, SRL</t>
  </si>
  <si>
    <t>JG Diesel, SRL</t>
  </si>
  <si>
    <t>Impresos Tres Tintas, srl</t>
  </si>
  <si>
    <t>Delta Comercial, SA</t>
  </si>
  <si>
    <t>Aviron, SRL</t>
  </si>
  <si>
    <t>Fumigadora Paredes, SRL</t>
  </si>
  <si>
    <t>DISTRIBUIDORA Y SERVICIOS DIVERSOS DISOPE, SRL</t>
  </si>
  <si>
    <t>CTAV, SRL</t>
  </si>
  <si>
    <t>Autocentro Navarro, SRL</t>
  </si>
  <si>
    <t>Los Hidalgos, S.A.S</t>
  </si>
  <si>
    <t>OMX Multiservicios, SRL</t>
  </si>
  <si>
    <t>FL Betances &amp; Asociados, SRL</t>
  </si>
  <si>
    <t>Qualipliers, EIRL</t>
  </si>
  <si>
    <t>HYL, SA</t>
  </si>
  <si>
    <t>PAGO FACT. NCF. B1500000686, S/G OC UAF-2023-00220, POR LA ADQUISICION DE PRODUCTOS E INSUMOS DE COCINA (ALIMENTOS Y BEBIDAS) PARA USO DE ESTA UAF.</t>
  </si>
  <si>
    <t>4TO PAGO A LA OC UAF-2022-00116, POR LA ADQUISICION DE FARDOS DE BOTELLITAS DE 16OZ Y RELLENO DE BOTELLONES DE AGUA, SEGUN DOC. ANEXOS.</t>
  </si>
  <si>
    <t>6TO PAGO SEGUN OC UAF-2023-00086 MEDIANTE FACT. B1500000264 POR SERVICIO Y SUMINISTRO DE REFRIGERIOS PARA DIFERENTES ACTIVIDADES DE ESTA UAF.</t>
  </si>
  <si>
    <t>PAGO FACT. B1500000314 SG O/C UAF-2023-00233, POR LA ADQUISICION DE BATERIA PARA VEHICULOS.</t>
  </si>
  <si>
    <t>PAGO FACT. NCF. B1500000159, SIG OC UAF-2023-00211, POR LA ADQUISICION DE INSUMOS DE LIMPIEZA Y COCINA PARA USO DE ESTA UAF.</t>
  </si>
  <si>
    <t>PAGO FACT. NCF. B1500000542, SIG OC UAF-2023-00209, POR LA ADQUISICION DE INSUMOS DE LIMPIEZA Y COCINA PARA USO DE ESTA UAF.</t>
  </si>
  <si>
    <t>PAGO POR LA ADQUISICION DE INSUMOS DE LIMPIEZA Y COCINA PARA USO DE ESTA UAF.</t>
  </si>
  <si>
    <t>PAGO SERVICIO Y SUMINISTRO DE AGUA POTABLE EN ESTA UAF, CORRESPONDIENTE AL MES DE DICIEMBRE 2023.</t>
  </si>
  <si>
    <t>PAGO FACT. NCF. B1500001509, S/G CONTRATO CI-0000144-2023. POR SERVICIOS DE CONSULTA Y REPORTE DE DATA CEDULADOS. CORRESP. AL PERIODO DICIEMBRE 2023, SEGUN DOC.</t>
  </si>
  <si>
    <t>PAGO FACT. NCF. B1S00002722, POR SERVICIO DE ALOJAMIENTO EN EL DATACENTER DEL ESTADO DOMINICANO, CORRESPONDIENTE AL MES DE DICIEMBRE 2023.</t>
  </si>
  <si>
    <t>PAGO POR SERVICIOS DE RECOGIDA DE BASURA EN ESTA UAF, CORRESPONDIENTE AL MES DE DICIEMBRE 2023.</t>
  </si>
  <si>
    <t>PAGO APORTE POR SEGURO COMPLEMENTARIO A COLABORADORES DE ESTA INSTITUCION, CORRESPONDIENTE AL MES DE DICIEMBRE 2023, SEGUN ANEXOS.-</t>
  </si>
  <si>
    <t>PAGO POR SERVICIOS DE CENTRAL TELEFONICA, FLOTAS MOVILES E INTERNET MOVIL EN ESTA UAF, FACTURADO MEDIANTE LAS CUENTAS 710012281, 767467609 Y 731374135 CORRESPONDIENTE AL MES DE NOVIEMBRE Y DICIEMBRE 2023.</t>
  </si>
  <si>
    <t>PAGO DE POLIZA DE VIDA COLECTIVO A COLABORADORES DE ESTA UAF, CORRESPONDIENTE AL MES DE DICIEMBRE 2023.</t>
  </si>
  <si>
    <t>PAGO DE POLIZA ENFERMEDADES GRAVES A COLABORADORES DE ESTA UAF, CORRESPONDIENTE A LOS MESES NOVIEMBRE Y DICIEMBRE 2023.</t>
  </si>
  <si>
    <t>PAGO POR LA ADQUISICION DE MATERIAL GASTABLE PARA EL USO DE ESTA UAF, MEDIANTE O/C UAF-2023-00238.</t>
  </si>
  <si>
    <t>Papelería &amp; Servicios Múltiples Yefel, SRL</t>
  </si>
  <si>
    <t>PAGO POR LA ADQUISICION DE PRODUCTOS A&amp;B PARA USO DE ESTA UAF, MEDIANTE O/C UAF-2023-00221.</t>
  </si>
  <si>
    <t>PAGO DEL 10% DEL PRESUPUESTO DE PUBLICIDAD, DE ACUERDO A LA LEY 134-03, CORRESPONDIENTE AL MES DE DICIEMBRE 2023</t>
  </si>
  <si>
    <t>PAGO FACT. NCF. B1500002052. SIC OC UAF-2023-00089. POR SERV. DE MANTENIMIENTO PREVENTIVO ASCENSOR DE ESTA UAF CORRESPONDIENTE AL MES DE DICIEMBRE 2023.</t>
  </si>
  <si>
    <t>16VO PAGO MEDIANTE FACT. NCF. B1500001039 UAF-2022-00069, POR SERVICIO DE LAVADO DE LOS VEHICULOS DE ESTA UAF.</t>
  </si>
  <si>
    <t>PAGO CONTRATACION DE SERVICIOS DE HOTEL PARA EL VI CONGRESO INTERNACIONAL CONTRA EL LAVADO DE ACTIVOS (CLA 2023).</t>
  </si>
  <si>
    <t>12VO PAGO AL PROCESO UAF-CCC-CP-2022-0009, POR SERVICIO Y SUMINISTRO DE ALMUERZOS PARA LOS COLABORAOORES DE ESTA UAF.</t>
  </si>
  <si>
    <t>PAGO POR LA ADQUISICION DE MATERIAL GASTABLE PARA EL USO DE ESTA UAF, MEDIANTE O/C UAF-2023-00235.</t>
  </si>
  <si>
    <t>PAGO POR SERVICIO DE SUMINISTRO DE CAMIONES DE AGUA POTABLE PARA UTILIZADO EN ESTA UAF, MEDIANTE O/C UAF-2023-00222</t>
  </si>
  <si>
    <t>PAGO FACT. E450000000735, POR SERVICIOS DE DATA EN ESTA UAF, FACTURADO MEDIANTE LA CUENTA NO. 5771948, CORRESPONDIENTE.AL PERIODO 11/11/2023 AL 10/12/2023.</t>
  </si>
  <si>
    <t>PAGO POR LA ADQUISICIÓN DE TAMBOR PARA IMPRESORAS DE ESTA UAF, MEDIANTE FACT. B1500004070</t>
  </si>
  <si>
    <t>PAGO POR SERVICIOS DE HERRERÍA EN ESTA UAF, MEDIANTE FACT. B1500000243.</t>
  </si>
  <si>
    <t>PAGO POR SERVICIOS DE CONSULTAS Y REPORTES DE DATA, CORRESPONDIENTE
AL PERIODO 08/11/2023 AL 07/12/2023, SEGÚN DOC.ANEXOS.</t>
  </si>
  <si>
    <t>PAGO POR SERVICIO Y SUMINISTRO DE COMBUSTIBLE PARA PLANTA ELECTRICA DE ESTA UAF, MEDIANTE O/C UAF-2023-00234.</t>
  </si>
  <si>
    <t>PAGO SERVICIO DE IMPRESION DE TALONARIO PARA REGISTRO DE TICKETS DE COMBUSTIBLES, MEDIANTE OC UAF-2023-00199</t>
  </si>
  <si>
    <t>1ER PAGO POR SERVICIOS DE MANTENIMIENTO PREVENTIVO DEL VEHICULO JEEP TOYOTA PRADO, PLACA EG02708, SEGUN DOC ANEXO.</t>
  </si>
  <si>
    <t>PAGO POR LA ADQUISICION DE SELLOS INSTITUCIONALES PARA USO DE ESTA UAF, MEDIANTE OC UAF-2023-00204.</t>
  </si>
  <si>
    <t>1ER PAGO POR SERVICIO DE FUMIGACION PARA EL EDIFICIO UAF, MEDIANTE OC UAF-2023-00188.</t>
  </si>
  <si>
    <t>PAGO POR LA ADQUISICIÓN DE SERVICIO DE DISENO, ELABORACIÓN Y MONTAJE DE BACKING MULTILOGOS PARA USO DE ESTA UAF, MEDIANTE OC UAF-2023-00203.</t>
  </si>
  <si>
    <t>2DO PAGO A LA OC UAF-2023-00222 MEDIANTE FACT. NCF. B1500000434, POR EL SERVICIO Y SUMINISTRO DE CAMIONES DE AGUA POTABLE PARA SER UTILIZADOS EN ESTA UAF.</t>
  </si>
  <si>
    <t>PAGO POR SERVICIOS DE INTERNET MÓVIL Y FLOTAS EN ESTA UAF, FACTURADO MEDIANTE LAS CUENTAS 731374135 Y 767467609, CORRESPONDIENTE AL MES DE DICIEMBRE 2023.</t>
  </si>
  <si>
    <t>7MO PAGO SEGUN OC UAF-2023-00086 MEDIANTE FACT. B1500000271 POR SERVICIO Y SUMINISTRO DE REFRIGERIOS PARA DIFERENTES ACTIVIDADES DE ESTA UAF.</t>
  </si>
  <si>
    <t>2DO PAGO MEDIANTE OC UAF-2023-00183, POR SERVICIO DE MANTENIMIENTO PREVENTIVO A MITSUBISHI LANCER, PLACA EA00174, PERTENECIENTE A ESTA UAF.</t>
  </si>
  <si>
    <t>COMPAÑIA IMPORTADORA K &amp;G S .A</t>
  </si>
  <si>
    <t>PAGO POR SERVICIOS DE ENERGÍA ELÉCTRICA NIC 2118910 Y 4065326 DE ESTA UAF.
CORRESPONDIENTE AL PERIODO 20/11/2023-19/12/2023.</t>
  </si>
  <si>
    <t>Lorenzo Antón Atelier, SRL</t>
  </si>
  <si>
    <t>PAGO FACT. NCF. B1500000028, S/G OC UAF-2023-00186, POR SERVICIOS DE CONFECCION DE UNIFORMES PARA LOS COLABORADORES DE ESTA UAF.</t>
  </si>
  <si>
    <t>PAGO POR ADQUISICIÓN E INSTALACIÓN DE PARACHOQUES (DEFENSA) Y TINTADO A LOS  VEHÍCULOS DE ESTA UAF, MEDIANTE OC UAF-2023-00245.</t>
  </si>
  <si>
    <t>Zetta Electrónics, SRL</t>
  </si>
  <si>
    <t>PAGO POR SERVICIOS DE EVALUACIÓN Y ANÁLISIS ACÚSTICO PARA EL SALÓN CONCLAFIT DE ESTA UAF.</t>
  </si>
  <si>
    <t>PAGO FACT. B1500000029, S/G OC UAF-2023-00193, POR SERVICIOS DE CONFECCION DE UNIFORMES PARA COLABORADORES DE ESTA UAF.-</t>
  </si>
  <si>
    <t>13VO PAGO AL PROCESO UAF-CCC-CP-2022-0009, POR SERVICIO Y SUMINISTRO DE ALMUERZOS PARA LOS COLABORADORES DE ESTA UAF</t>
  </si>
  <si>
    <t>PAGO FACT. NCF. B1500149265, S/G OC UAF-2023-00194, POR LA ADQUISICION DE MEDICAMENTOS Y MATERIALES PARA USO DE LOS COLABORADORES DE ESTA UAF.-</t>
  </si>
  <si>
    <t>PAGO POR LA ADQUISICIÓN DE MATERIAL GASTABLE PARA EL USO DE ESTA UAF. MEDIANTE 0/C UAF-2023-00237</t>
  </si>
  <si>
    <t>PAGO POR LA ADQUISICIÓN DE LICENCIAMIENTO MICROSOFT, MEDIANTE OC UAF-2023-00158.</t>
  </si>
  <si>
    <t>PAGO POR CAPACITACIÓN A LOS COLABORADORES CARMEN JIMENEZ Y RAUDY MONTAS, EN EL TALLE REDACCIÓN DOCUMENTOS LEGALES.</t>
  </si>
  <si>
    <t>Instituto Especializado de Investigación y Formación en Ciencias Jurídicas OMG</t>
  </si>
  <si>
    <t>PAGO DE PÓLIZA DE VIDA COLECTIVO A COLABORADORES DE ESTA UAF, CORRESPONDIENTE AL MES DE ENERO 2024.</t>
  </si>
  <si>
    <t>PAGO DE PÓLIZA ENFERMEDADES GRAVES A COLABORADORES DE ESTA UAF, CORRESPONDIENTE AL MES DE ENERO 2024</t>
  </si>
  <si>
    <t>PAGO POR SERVICIO DE TRASLADO DE AIRES ACONDICIONADOS EN ESTA UAF, MEDIANTE OC UAF-2023-00243.</t>
  </si>
  <si>
    <t>PAGO POR LA ADQUISICIÓN DE NEUMÁTICOS PARA VEHÍCULO DE ESTA UAF, MEDIANTE OC UAF-2023-00232.</t>
  </si>
  <si>
    <t>PAGO N0.27 MEDIANTE FACT. B1500002007, MEDIANTE OC UAF-2021-00010 POR SERVICIO DE TOMA DE MUESTRAS PRE-EMPLEO PARA ESTA UAF</t>
  </si>
  <si>
    <t>Alguimec Engineer Multiservices, SRL</t>
  </si>
  <si>
    <t>Offitek, SRL</t>
  </si>
  <si>
    <t>Muebles y Equipos para Oficina León Gonzalez, SRL</t>
  </si>
  <si>
    <t>B1500002074</t>
  </si>
  <si>
    <t>PAGO POR LA ADQUISICION DE ACCESORIOS TECNOLOGICOS PARA USO DE LA UAF, MEDIANTE O/C UAF-2023-00223.</t>
  </si>
  <si>
    <t>PAGO POR LA ADQUISICION DE ELEVADOR VERTICAL DE CORTO PARA USO DE ESTA UAF, MEDIANTE OC UAF-2023-00149</t>
  </si>
  <si>
    <t>B1500000002</t>
  </si>
  <si>
    <t>18/12/2023</t>
  </si>
  <si>
    <t>18/01/2024</t>
  </si>
  <si>
    <t>ADQUISICIÓN DE EQUIPOS TECNOLÓGICOS (LAPTOPS) PARA EL USO DEL PERSONAL DE ESTA UAF, MEDIANTE OC UAG-2023-00200.</t>
  </si>
  <si>
    <t>B1500005464</t>
  </si>
  <si>
    <t>15/01/2024</t>
  </si>
  <si>
    <t>PAGO POR LA ADQUISICION DE MOBILIARIO DE OFICINA PARA USO DE ESTA UAF, MEDIANTE OC UAF-2023-00239.</t>
  </si>
  <si>
    <t>B1500001113</t>
  </si>
  <si>
    <t>29/12/2023</t>
  </si>
  <si>
    <t>29/01/2024</t>
  </si>
  <si>
    <t>B1500000686</t>
  </si>
  <si>
    <t>B1500000542</t>
  </si>
  <si>
    <t>29/11/2023</t>
  </si>
  <si>
    <t>B1500001509</t>
  </si>
  <si>
    <t>B1500000264</t>
  </si>
  <si>
    <t>B1500000314</t>
  </si>
  <si>
    <t>B1500002722</t>
  </si>
  <si>
    <t>B1500002052</t>
  </si>
  <si>
    <t>B1500001039</t>
  </si>
  <si>
    <t>E450000000735</t>
  </si>
  <si>
    <t>B1500004070</t>
  </si>
  <si>
    <t>B1500000243</t>
  </si>
  <si>
    <t>PAGO POR LOS SERVICIOS DE MONTAJE, TRANSMISIÓN EN VIVO, AUDIOVISUALES, TRADUCCIÓN SIMULTANEA Y MATERIALES POP PARA EL VI CONGRESO INTERNACIONAL CONTRA EL LAVADO CLA 2023.</t>
  </si>
  <si>
    <t>B1500000488</t>
  </si>
  <si>
    <t>B1500000028</t>
  </si>
  <si>
    <t>B1500000029</t>
  </si>
  <si>
    <t>B1500149265</t>
  </si>
  <si>
    <t>B1500002007</t>
  </si>
  <si>
    <t>30/12/2023</t>
  </si>
  <si>
    <t>B1500000474</t>
  </si>
  <si>
    <t>B1500160250</t>
  </si>
  <si>
    <t>B1500162622</t>
  </si>
  <si>
    <t>B1500163413</t>
  </si>
  <si>
    <t>B1500163735</t>
  </si>
  <si>
    <t>B1500164193</t>
  </si>
  <si>
    <t>B1500164457</t>
  </si>
  <si>
    <t>B1500164697</t>
  </si>
  <si>
    <t>B1500165139</t>
  </si>
  <si>
    <t>13/09/2023</t>
  </si>
  <si>
    <t>25/08/2023</t>
  </si>
  <si>
    <t>26/09/2023</t>
  </si>
  <si>
    <t>13/10/2023</t>
  </si>
  <si>
    <t>B1500131503</t>
  </si>
  <si>
    <t>B1500131507</t>
  </si>
  <si>
    <t>B1500131537</t>
  </si>
  <si>
    <t>B1500047629</t>
  </si>
  <si>
    <t>B1500047684</t>
  </si>
  <si>
    <t>B1500030901</t>
  </si>
  <si>
    <t>E450000026694</t>
  </si>
  <si>
    <t>E450000027168</t>
  </si>
  <si>
    <t>E450000027901</t>
  </si>
  <si>
    <t>B1500045720</t>
  </si>
  <si>
    <t>24/11/2023</t>
  </si>
  <si>
    <t>B1500045076</t>
  </si>
  <si>
    <t>B1500045741</t>
  </si>
  <si>
    <t>24/10/2023</t>
  </si>
  <si>
    <t>B1500000089</t>
  </si>
  <si>
    <t>B1500000342</t>
  </si>
  <si>
    <t>B1500007850</t>
  </si>
  <si>
    <t>B1500002165</t>
  </si>
  <si>
    <t>B1500000433</t>
  </si>
  <si>
    <t>B1500000858</t>
  </si>
  <si>
    <t>B1500001557</t>
  </si>
  <si>
    <t>14/12/2023</t>
  </si>
  <si>
    <t>B1500000195</t>
  </si>
  <si>
    <t>19/12/2023</t>
  </si>
  <si>
    <t>B1500001078</t>
  </si>
  <si>
    <t>20/12/2023</t>
  </si>
  <si>
    <t>B1500019658</t>
  </si>
  <si>
    <t>13/12/2023</t>
  </si>
  <si>
    <t>B1500000295</t>
  </si>
  <si>
    <t>B1500000624</t>
  </si>
  <si>
    <t>21/12/2023</t>
  </si>
  <si>
    <t>B1500000434</t>
  </si>
  <si>
    <t>E450000031489</t>
  </si>
  <si>
    <t>E450000031999</t>
  </si>
  <si>
    <t>22/12/2023</t>
  </si>
  <si>
    <t>B15000000271</t>
  </si>
  <si>
    <t>E450000000134</t>
  </si>
  <si>
    <t>B1500306927</t>
  </si>
  <si>
    <t>B1500306929</t>
  </si>
  <si>
    <t>28/12/2023</t>
  </si>
  <si>
    <t>B1500002742</t>
  </si>
  <si>
    <t>26/12/2023</t>
  </si>
  <si>
    <t>B1500000152</t>
  </si>
  <si>
    <t>B1500001061</t>
  </si>
  <si>
    <t>25/12/2023</t>
  </si>
  <si>
    <t>B1500000192</t>
  </si>
  <si>
    <t>B1500000722</t>
  </si>
  <si>
    <t>B1500000102</t>
  </si>
  <si>
    <t>B1500046406</t>
  </si>
  <si>
    <t>B1500046400</t>
  </si>
  <si>
    <t>B1500000143</t>
  </si>
  <si>
    <t>B1500005559</t>
  </si>
  <si>
    <t>25/09/2023</t>
  </si>
  <si>
    <t>25/11/2023</t>
  </si>
  <si>
    <t>26/10/2023</t>
  </si>
  <si>
    <t>13/11/2023</t>
  </si>
  <si>
    <t>24/12/2023</t>
  </si>
  <si>
    <t>14/01/2024</t>
  </si>
  <si>
    <t>19/01/2024</t>
  </si>
  <si>
    <t>20/01/2024</t>
  </si>
  <si>
    <t>13/01/2024</t>
  </si>
  <si>
    <t>21/01/2024</t>
  </si>
  <si>
    <t>27/01/2024</t>
  </si>
  <si>
    <t>22/01/2024</t>
  </si>
  <si>
    <t>28/01/2024</t>
  </si>
  <si>
    <t>26/01/2024</t>
  </si>
  <si>
    <t>25/01/2024</t>
  </si>
  <si>
    <t>Pedro Ramirez</t>
  </si>
  <si>
    <t>Encargado División de Contabilidad</t>
  </si>
  <si>
    <t>Correspondiente al Mes: Diciembre del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</si>
</sst>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5" fontId="22" fillId="0" borderId="0" xfId="5" applyFont="1" applyAlignment="1">
      <alignment horizontal="center" vertical="center"/>
    </xf>
    <xf numFmtId="0" fontId="35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/>
    </xf>
    <xf numFmtId="166" fontId="35" fillId="0" borderId="2" xfId="0" applyNumberFormat="1" applyFont="1" applyBorder="1" applyAlignment="1">
      <alignment horizontal="center" vertical="center"/>
    </xf>
    <xf numFmtId="166" fontId="35" fillId="2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center" vertical="center" wrapText="1"/>
    </xf>
    <xf numFmtId="166" fontId="36" fillId="0" borderId="22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14" fontId="35" fillId="2" borderId="23" xfId="0" applyNumberFormat="1" applyFont="1" applyFill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167" fontId="35" fillId="0" borderId="25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4" fontId="35" fillId="2" borderId="2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6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8"/>
      <c r="B9" s="138"/>
    </row>
    <row r="10" spans="1:2" s="84" customFormat="1" ht="32.25">
      <c r="A10" s="138"/>
      <c r="B10" s="138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39"/>
      <c r="B14" s="139"/>
    </row>
    <row r="15" spans="1:2" s="84" customFormat="1" ht="26.25" customHeight="1">
      <c r="A15" s="140" t="s">
        <v>2</v>
      </c>
      <c r="B15" s="142" t="s">
        <v>4</v>
      </c>
    </row>
    <row r="16" spans="1:2" s="84" customFormat="1" ht="27.75" customHeight="1" thickBot="1">
      <c r="A16" s="141"/>
      <c r="B16" s="143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60"/>
  <sheetViews>
    <sheetView showGridLines="0" tabSelected="1" topLeftCell="A80" zoomScaleNormal="100" zoomScalePageLayoutView="50" workbookViewId="0">
      <selection activeCell="D99" sqref="D99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3" spans="1:12">
      <c r="I3" s="116"/>
    </row>
    <row r="7" spans="1:12" ht="58.5">
      <c r="A7" s="153" t="s">
        <v>124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2" ht="32.25">
      <c r="A8" s="138" t="s">
        <v>94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60" t="s">
        <v>353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2" ht="25.5" customHeight="1">
      <c r="A11" s="156" t="s">
        <v>101</v>
      </c>
      <c r="B11" s="158" t="s">
        <v>3</v>
      </c>
      <c r="C11" s="156" t="s">
        <v>1</v>
      </c>
      <c r="D11" s="156" t="s">
        <v>95</v>
      </c>
      <c r="E11" s="154" t="s">
        <v>96</v>
      </c>
      <c r="F11" s="156" t="s">
        <v>97</v>
      </c>
      <c r="G11" s="156" t="s">
        <v>98</v>
      </c>
      <c r="H11" s="154" t="s">
        <v>99</v>
      </c>
      <c r="I11" s="156" t="s">
        <v>100</v>
      </c>
      <c r="J11" s="156" t="s">
        <v>126</v>
      </c>
    </row>
    <row r="12" spans="1:12" ht="26.25" customHeight="1" thickBot="1">
      <c r="A12" s="157"/>
      <c r="B12" s="159"/>
      <c r="C12" s="157"/>
      <c r="D12" s="157"/>
      <c r="E12" s="155"/>
      <c r="F12" s="157"/>
      <c r="G12" s="157"/>
      <c r="H12" s="155"/>
      <c r="I12" s="157"/>
      <c r="J12" s="157"/>
    </row>
    <row r="13" spans="1:12" s="94" customFormat="1" ht="57">
      <c r="A13" s="117" t="s">
        <v>154</v>
      </c>
      <c r="B13" s="118" t="s">
        <v>178</v>
      </c>
      <c r="C13" s="119" t="s">
        <v>252</v>
      </c>
      <c r="D13" s="137" t="s">
        <v>254</v>
      </c>
      <c r="E13" s="120">
        <v>97380.57</v>
      </c>
      <c r="F13" s="137" t="s">
        <v>250</v>
      </c>
      <c r="G13" s="120">
        <v>97380.57</v>
      </c>
      <c r="H13" s="121">
        <f>+E13-G13</f>
        <v>0</v>
      </c>
      <c r="I13" s="136" t="s">
        <v>146</v>
      </c>
      <c r="J13" s="122">
        <v>2641</v>
      </c>
      <c r="K13" s="123"/>
      <c r="L13" s="111"/>
    </row>
    <row r="14" spans="1:12" s="94" customFormat="1" ht="42.75">
      <c r="A14" s="124" t="s">
        <v>155</v>
      </c>
      <c r="B14" s="124" t="s">
        <v>182</v>
      </c>
      <c r="C14" s="125" t="s">
        <v>151</v>
      </c>
      <c r="D14" s="128" t="s">
        <v>140</v>
      </c>
      <c r="E14" s="126">
        <v>52997.64</v>
      </c>
      <c r="F14" s="128" t="s">
        <v>153</v>
      </c>
      <c r="G14" s="126">
        <v>52997.64</v>
      </c>
      <c r="H14" s="121">
        <f t="shared" ref="H14:H85" si="0">+E14-G14</f>
        <v>0</v>
      </c>
      <c r="I14" s="136" t="s">
        <v>146</v>
      </c>
      <c r="J14" s="127">
        <v>2651</v>
      </c>
      <c r="K14" s="123"/>
      <c r="L14" s="111"/>
    </row>
    <row r="15" spans="1:12" s="94" customFormat="1" ht="42.75">
      <c r="A15" s="124" t="s">
        <v>156</v>
      </c>
      <c r="B15" s="124" t="s">
        <v>183</v>
      </c>
      <c r="C15" s="125" t="s">
        <v>253</v>
      </c>
      <c r="D15" s="128" t="s">
        <v>140</v>
      </c>
      <c r="E15" s="126">
        <v>102860.01</v>
      </c>
      <c r="F15" s="128" t="s">
        <v>153</v>
      </c>
      <c r="G15" s="126">
        <v>102860.01</v>
      </c>
      <c r="H15" s="121">
        <f t="shared" si="0"/>
        <v>0</v>
      </c>
      <c r="I15" s="136" t="s">
        <v>146</v>
      </c>
      <c r="J15" s="127">
        <v>2653</v>
      </c>
      <c r="K15" s="123"/>
      <c r="L15" s="111"/>
    </row>
    <row r="16" spans="1:12" s="94" customFormat="1" ht="57">
      <c r="A16" s="124" t="s">
        <v>128</v>
      </c>
      <c r="B16" s="124" t="s">
        <v>180</v>
      </c>
      <c r="C16" s="125" t="s">
        <v>256</v>
      </c>
      <c r="D16" s="128" t="s">
        <v>141</v>
      </c>
      <c r="E16" s="126">
        <v>111504.1</v>
      </c>
      <c r="F16" s="128" t="s">
        <v>270</v>
      </c>
      <c r="G16" s="126">
        <v>111504.1</v>
      </c>
      <c r="H16" s="121">
        <f t="shared" si="0"/>
        <v>0</v>
      </c>
      <c r="I16" s="136" t="s">
        <v>146</v>
      </c>
      <c r="J16" s="127">
        <v>2660</v>
      </c>
      <c r="K16" s="123"/>
      <c r="L16" s="111"/>
    </row>
    <row r="17" spans="1:12" s="94" customFormat="1" ht="42.75">
      <c r="A17" s="124" t="s">
        <v>157</v>
      </c>
      <c r="B17" s="124" t="s">
        <v>181</v>
      </c>
      <c r="C17" s="125" t="s">
        <v>257</v>
      </c>
      <c r="D17" s="128">
        <v>44938</v>
      </c>
      <c r="E17" s="126">
        <v>21948</v>
      </c>
      <c r="F17" s="128">
        <v>45323</v>
      </c>
      <c r="G17" s="126">
        <v>21948</v>
      </c>
      <c r="H17" s="121">
        <f t="shared" si="0"/>
        <v>0</v>
      </c>
      <c r="I17" s="136" t="s">
        <v>146</v>
      </c>
      <c r="J17" s="127">
        <v>2664</v>
      </c>
      <c r="K17" s="123"/>
      <c r="L17" s="111"/>
    </row>
    <row r="18" spans="1:12" s="94" customFormat="1" ht="28.5">
      <c r="A18" s="124" t="s">
        <v>158</v>
      </c>
      <c r="B18" s="124" t="s">
        <v>184</v>
      </c>
      <c r="C18" s="125" t="s">
        <v>271</v>
      </c>
      <c r="D18" s="128" t="s">
        <v>149</v>
      </c>
      <c r="E18" s="126">
        <v>34344.199999999997</v>
      </c>
      <c r="F18" s="128" t="s">
        <v>152</v>
      </c>
      <c r="G18" s="126">
        <v>34344.199999999997</v>
      </c>
      <c r="H18" s="121">
        <f t="shared" si="0"/>
        <v>0</v>
      </c>
      <c r="I18" s="136" t="s">
        <v>146</v>
      </c>
      <c r="J18" s="127">
        <v>2666</v>
      </c>
      <c r="K18" s="123"/>
      <c r="L18" s="111"/>
    </row>
    <row r="19" spans="1:12" s="94" customFormat="1" ht="66.75" customHeight="1">
      <c r="A19" s="124" t="s">
        <v>145</v>
      </c>
      <c r="B19" s="124" t="s">
        <v>179</v>
      </c>
      <c r="C19" s="125" t="s">
        <v>272</v>
      </c>
      <c r="D19" s="128" t="s">
        <v>280</v>
      </c>
      <c r="E19" s="126">
        <v>4050</v>
      </c>
      <c r="F19" s="128" t="s">
        <v>283</v>
      </c>
      <c r="G19" s="126">
        <v>4050</v>
      </c>
      <c r="H19" s="121">
        <f t="shared" si="0"/>
        <v>0</v>
      </c>
      <c r="I19" s="146" t="s">
        <v>146</v>
      </c>
      <c r="J19" s="149">
        <v>2668</v>
      </c>
      <c r="K19" s="123"/>
      <c r="L19" s="111"/>
    </row>
    <row r="20" spans="1:12" s="94" customFormat="1" ht="66.75" customHeight="1">
      <c r="A20" s="124" t="s">
        <v>145</v>
      </c>
      <c r="B20" s="124" t="s">
        <v>179</v>
      </c>
      <c r="C20" s="125" t="s">
        <v>273</v>
      </c>
      <c r="D20" s="128" t="s">
        <v>280</v>
      </c>
      <c r="E20" s="126">
        <v>4050</v>
      </c>
      <c r="F20" s="128" t="s">
        <v>283</v>
      </c>
      <c r="G20" s="126">
        <v>4050</v>
      </c>
      <c r="H20" s="121"/>
      <c r="I20" s="148"/>
      <c r="J20" s="150"/>
      <c r="K20" s="123"/>
      <c r="L20" s="111"/>
    </row>
    <row r="21" spans="1:12" s="94" customFormat="1" ht="66.75" customHeight="1">
      <c r="A21" s="124" t="s">
        <v>145</v>
      </c>
      <c r="B21" s="124" t="s">
        <v>179</v>
      </c>
      <c r="C21" s="125" t="s">
        <v>274</v>
      </c>
      <c r="D21" s="128">
        <v>45146</v>
      </c>
      <c r="E21" s="126">
        <v>3000</v>
      </c>
      <c r="F21" s="128">
        <v>45147</v>
      </c>
      <c r="G21" s="126">
        <v>3000</v>
      </c>
      <c r="H21" s="121"/>
      <c r="I21" s="148"/>
      <c r="J21" s="150"/>
      <c r="K21" s="123"/>
      <c r="L21" s="111"/>
    </row>
    <row r="22" spans="1:12" s="94" customFormat="1" ht="66.75" customHeight="1">
      <c r="A22" s="124" t="s">
        <v>145</v>
      </c>
      <c r="B22" s="124" t="s">
        <v>179</v>
      </c>
      <c r="C22" s="125" t="s">
        <v>275</v>
      </c>
      <c r="D22" s="128" t="s">
        <v>281</v>
      </c>
      <c r="E22" s="126">
        <v>3600</v>
      </c>
      <c r="F22" s="128" t="s">
        <v>336</v>
      </c>
      <c r="G22" s="126">
        <v>3600</v>
      </c>
      <c r="H22" s="121"/>
      <c r="I22" s="148"/>
      <c r="J22" s="150"/>
      <c r="K22" s="123"/>
      <c r="L22" s="111"/>
    </row>
    <row r="23" spans="1:12" s="94" customFormat="1" ht="66.75" customHeight="1">
      <c r="A23" s="124" t="s">
        <v>145</v>
      </c>
      <c r="B23" s="124" t="s">
        <v>179</v>
      </c>
      <c r="C23" s="125" t="s">
        <v>276</v>
      </c>
      <c r="D23" s="128">
        <v>45239</v>
      </c>
      <c r="E23" s="126">
        <v>3720</v>
      </c>
      <c r="F23" s="128">
        <v>45240</v>
      </c>
      <c r="G23" s="126">
        <v>3720</v>
      </c>
      <c r="H23" s="121"/>
      <c r="I23" s="148"/>
      <c r="J23" s="150"/>
      <c r="K23" s="123"/>
      <c r="L23" s="111"/>
    </row>
    <row r="24" spans="1:12" s="94" customFormat="1" ht="66.75" customHeight="1">
      <c r="A24" s="124" t="s">
        <v>145</v>
      </c>
      <c r="B24" s="124" t="s">
        <v>179</v>
      </c>
      <c r="C24" s="125" t="s">
        <v>277</v>
      </c>
      <c r="D24" s="128" t="s">
        <v>139</v>
      </c>
      <c r="E24" s="126">
        <v>5400</v>
      </c>
      <c r="F24" s="128" t="s">
        <v>337</v>
      </c>
      <c r="G24" s="126">
        <v>5400</v>
      </c>
      <c r="H24" s="121"/>
      <c r="I24" s="148"/>
      <c r="J24" s="150"/>
      <c r="K24" s="123"/>
      <c r="L24" s="111"/>
    </row>
    <row r="25" spans="1:12" s="94" customFormat="1" ht="66.75" customHeight="1">
      <c r="A25" s="124" t="s">
        <v>145</v>
      </c>
      <c r="B25" s="124" t="s">
        <v>179</v>
      </c>
      <c r="C25" s="125" t="s">
        <v>278</v>
      </c>
      <c r="D25" s="128" t="s">
        <v>282</v>
      </c>
      <c r="E25" s="126">
        <v>3600</v>
      </c>
      <c r="F25" s="128" t="s">
        <v>338</v>
      </c>
      <c r="G25" s="126">
        <v>3600</v>
      </c>
      <c r="H25" s="121"/>
      <c r="I25" s="148"/>
      <c r="J25" s="150"/>
      <c r="K25" s="123"/>
      <c r="L25" s="111"/>
    </row>
    <row r="26" spans="1:12" s="94" customFormat="1" ht="66.75" customHeight="1">
      <c r="A26" s="124" t="s">
        <v>145</v>
      </c>
      <c r="B26" s="124" t="s">
        <v>179</v>
      </c>
      <c r="C26" s="125" t="s">
        <v>279</v>
      </c>
      <c r="D26" s="128" t="s">
        <v>283</v>
      </c>
      <c r="E26" s="126">
        <v>4320</v>
      </c>
      <c r="F26" s="128" t="s">
        <v>339</v>
      </c>
      <c r="G26" s="126">
        <v>4320</v>
      </c>
      <c r="H26" s="121"/>
      <c r="I26" s="147"/>
      <c r="J26" s="151"/>
      <c r="K26" s="123"/>
      <c r="L26" s="111"/>
    </row>
    <row r="27" spans="1:12" s="94" customFormat="1" ht="42.75">
      <c r="A27" s="124" t="s">
        <v>131</v>
      </c>
      <c r="B27" s="124" t="s">
        <v>185</v>
      </c>
      <c r="C27" s="125" t="s">
        <v>284</v>
      </c>
      <c r="D27" s="144">
        <v>44938</v>
      </c>
      <c r="E27" s="126">
        <v>986</v>
      </c>
      <c r="F27" s="144">
        <v>45323</v>
      </c>
      <c r="G27" s="126">
        <v>986</v>
      </c>
      <c r="H27" s="121">
        <f t="shared" si="0"/>
        <v>0</v>
      </c>
      <c r="I27" s="146" t="s">
        <v>146</v>
      </c>
      <c r="J27" s="149">
        <v>2671</v>
      </c>
      <c r="K27" s="123"/>
      <c r="L27" s="111"/>
    </row>
    <row r="28" spans="1:12" s="94" customFormat="1" ht="42.75">
      <c r="A28" s="124" t="s">
        <v>131</v>
      </c>
      <c r="B28" s="124" t="s">
        <v>185</v>
      </c>
      <c r="C28" s="125" t="s">
        <v>285</v>
      </c>
      <c r="D28" s="152"/>
      <c r="E28" s="126">
        <v>2615.6</v>
      </c>
      <c r="F28" s="152"/>
      <c r="G28" s="126">
        <v>2615.6</v>
      </c>
      <c r="H28" s="121">
        <f t="shared" si="0"/>
        <v>0</v>
      </c>
      <c r="I28" s="148"/>
      <c r="J28" s="150"/>
      <c r="K28" s="123"/>
      <c r="L28" s="111"/>
    </row>
    <row r="29" spans="1:12" s="94" customFormat="1" ht="42.75">
      <c r="A29" s="124" t="s">
        <v>131</v>
      </c>
      <c r="B29" s="124" t="s">
        <v>185</v>
      </c>
      <c r="C29" s="125" t="s">
        <v>286</v>
      </c>
      <c r="D29" s="145"/>
      <c r="E29" s="126">
        <v>830</v>
      </c>
      <c r="F29" s="145"/>
      <c r="G29" s="126">
        <v>830</v>
      </c>
      <c r="H29" s="121">
        <f t="shared" si="0"/>
        <v>0</v>
      </c>
      <c r="I29" s="147"/>
      <c r="J29" s="151"/>
      <c r="K29" s="123"/>
      <c r="L29" s="111"/>
    </row>
    <row r="30" spans="1:12" s="94" customFormat="1" ht="56.25" customHeight="1">
      <c r="A30" s="124" t="s">
        <v>125</v>
      </c>
      <c r="B30" s="124" t="s">
        <v>186</v>
      </c>
      <c r="C30" s="125" t="s">
        <v>255</v>
      </c>
      <c r="D30" s="128">
        <v>44938</v>
      </c>
      <c r="E30" s="126">
        <v>6000</v>
      </c>
      <c r="F30" s="128">
        <v>45323</v>
      </c>
      <c r="G30" s="126">
        <v>6000</v>
      </c>
      <c r="H30" s="121">
        <f t="shared" si="0"/>
        <v>0</v>
      </c>
      <c r="I30" s="136" t="s">
        <v>146</v>
      </c>
      <c r="J30" s="127">
        <v>2673</v>
      </c>
      <c r="K30" s="123"/>
      <c r="L30" s="111"/>
    </row>
    <row r="31" spans="1:12" s="94" customFormat="1" ht="57">
      <c r="A31" s="124" t="s">
        <v>137</v>
      </c>
      <c r="B31" s="124" t="s">
        <v>187</v>
      </c>
      <c r="C31" s="125" t="s">
        <v>258</v>
      </c>
      <c r="D31" s="128">
        <v>44938</v>
      </c>
      <c r="E31" s="126">
        <v>207000</v>
      </c>
      <c r="F31" s="128">
        <v>45323</v>
      </c>
      <c r="G31" s="126">
        <v>207000</v>
      </c>
      <c r="H31" s="121">
        <f t="shared" si="0"/>
        <v>0</v>
      </c>
      <c r="I31" s="136" t="s">
        <v>146</v>
      </c>
      <c r="J31" s="127">
        <v>2678</v>
      </c>
      <c r="K31" s="123"/>
      <c r="L31" s="111"/>
    </row>
    <row r="32" spans="1:12" s="94" customFormat="1" ht="42.75">
      <c r="A32" s="124" t="s">
        <v>129</v>
      </c>
      <c r="B32" s="124" t="s">
        <v>188</v>
      </c>
      <c r="C32" s="125" t="s">
        <v>287</v>
      </c>
      <c r="D32" s="144">
        <v>44938</v>
      </c>
      <c r="E32" s="126">
        <v>300</v>
      </c>
      <c r="F32" s="144">
        <v>45323</v>
      </c>
      <c r="G32" s="126">
        <v>300</v>
      </c>
      <c r="H32" s="121">
        <f t="shared" si="0"/>
        <v>0</v>
      </c>
      <c r="I32" s="146" t="s">
        <v>146</v>
      </c>
      <c r="J32" s="149">
        <v>2687</v>
      </c>
      <c r="K32" s="123"/>
      <c r="L32" s="111"/>
    </row>
    <row r="33" spans="1:12" s="94" customFormat="1" ht="42.75">
      <c r="A33" s="124" t="s">
        <v>129</v>
      </c>
      <c r="B33" s="124" t="s">
        <v>188</v>
      </c>
      <c r="C33" s="125" t="s">
        <v>288</v>
      </c>
      <c r="D33" s="145"/>
      <c r="E33" s="126">
        <v>1125</v>
      </c>
      <c r="F33" s="145"/>
      <c r="G33" s="126">
        <v>1125</v>
      </c>
      <c r="H33" s="121">
        <f t="shared" si="0"/>
        <v>0</v>
      </c>
      <c r="I33" s="147"/>
      <c r="J33" s="151"/>
      <c r="K33" s="123"/>
      <c r="L33" s="111"/>
    </row>
    <row r="34" spans="1:12" s="94" customFormat="1" ht="57">
      <c r="A34" s="124" t="s">
        <v>135</v>
      </c>
      <c r="B34" s="124" t="s">
        <v>189</v>
      </c>
      <c r="C34" s="125" t="s">
        <v>289</v>
      </c>
      <c r="D34" s="128">
        <v>44938</v>
      </c>
      <c r="E34" s="126">
        <v>901983.67</v>
      </c>
      <c r="F34" s="128">
        <v>45323</v>
      </c>
      <c r="G34" s="126">
        <v>901983.67</v>
      </c>
      <c r="H34" s="121">
        <f t="shared" si="0"/>
        <v>0</v>
      </c>
      <c r="I34" s="136" t="s">
        <v>146</v>
      </c>
      <c r="J34" s="127">
        <v>2710</v>
      </c>
      <c r="K34" s="123"/>
      <c r="L34" s="111"/>
    </row>
    <row r="35" spans="1:12" s="94" customFormat="1" ht="71.25">
      <c r="A35" s="124" t="s">
        <v>130</v>
      </c>
      <c r="B35" s="124" t="s">
        <v>190</v>
      </c>
      <c r="C35" s="125" t="s">
        <v>290</v>
      </c>
      <c r="D35" s="144" t="s">
        <v>140</v>
      </c>
      <c r="E35" s="126">
        <v>130094.25</v>
      </c>
      <c r="F35" s="144" t="s">
        <v>153</v>
      </c>
      <c r="G35" s="126">
        <v>130094.25</v>
      </c>
      <c r="H35" s="121">
        <f t="shared" si="0"/>
        <v>0</v>
      </c>
      <c r="I35" s="146" t="s">
        <v>146</v>
      </c>
      <c r="J35" s="149">
        <v>2721</v>
      </c>
      <c r="K35" s="123"/>
      <c r="L35" s="111"/>
    </row>
    <row r="36" spans="1:12" s="94" customFormat="1" ht="71.25">
      <c r="A36" s="124" t="s">
        <v>130</v>
      </c>
      <c r="B36" s="124" t="s">
        <v>190</v>
      </c>
      <c r="C36" s="125" t="s">
        <v>291</v>
      </c>
      <c r="D36" s="145"/>
      <c r="E36" s="126">
        <v>14229.81</v>
      </c>
      <c r="F36" s="145"/>
      <c r="G36" s="126">
        <v>14229.81</v>
      </c>
      <c r="H36" s="121">
        <v>0</v>
      </c>
      <c r="I36" s="148"/>
      <c r="J36" s="150"/>
      <c r="K36" s="123"/>
      <c r="L36" s="111"/>
    </row>
    <row r="37" spans="1:12" s="94" customFormat="1" ht="71.25">
      <c r="A37" s="124" t="s">
        <v>130</v>
      </c>
      <c r="B37" s="124" t="s">
        <v>190</v>
      </c>
      <c r="C37" s="125" t="s">
        <v>292</v>
      </c>
      <c r="D37" s="128">
        <v>45028</v>
      </c>
      <c r="E37" s="126">
        <v>95035.97</v>
      </c>
      <c r="F37" s="128">
        <v>45386</v>
      </c>
      <c r="G37" s="126">
        <v>95035.97</v>
      </c>
      <c r="H37" s="121">
        <v>0</v>
      </c>
      <c r="I37" s="147"/>
      <c r="J37" s="151"/>
      <c r="K37" s="123"/>
      <c r="L37" s="111"/>
    </row>
    <row r="38" spans="1:12" s="94" customFormat="1" ht="42.75">
      <c r="A38" s="124" t="s">
        <v>127</v>
      </c>
      <c r="B38" s="124" t="s">
        <v>191</v>
      </c>
      <c r="C38" s="125" t="s">
        <v>293</v>
      </c>
      <c r="D38" s="128" t="s">
        <v>294</v>
      </c>
      <c r="E38" s="126">
        <v>31001</v>
      </c>
      <c r="F38" s="128" t="s">
        <v>340</v>
      </c>
      <c r="G38" s="126">
        <v>31001</v>
      </c>
      <c r="H38" s="121">
        <f t="shared" si="0"/>
        <v>0</v>
      </c>
      <c r="I38" s="136" t="s">
        <v>146</v>
      </c>
      <c r="J38" s="127">
        <v>2725</v>
      </c>
      <c r="K38" s="123"/>
      <c r="L38" s="111"/>
    </row>
    <row r="39" spans="1:12" s="94" customFormat="1" ht="55.5" customHeight="1">
      <c r="A39" s="124" t="s">
        <v>127</v>
      </c>
      <c r="B39" s="124" t="s">
        <v>192</v>
      </c>
      <c r="C39" s="125" t="s">
        <v>295</v>
      </c>
      <c r="D39" s="128" t="s">
        <v>297</v>
      </c>
      <c r="E39" s="126">
        <v>5044</v>
      </c>
      <c r="F39" s="128" t="s">
        <v>340</v>
      </c>
      <c r="G39" s="126">
        <v>5044</v>
      </c>
      <c r="H39" s="121">
        <f t="shared" si="0"/>
        <v>0</v>
      </c>
      <c r="I39" s="146" t="s">
        <v>146</v>
      </c>
      <c r="J39" s="149">
        <v>2729</v>
      </c>
      <c r="K39" s="123"/>
      <c r="L39" s="111"/>
    </row>
    <row r="40" spans="1:12" s="94" customFormat="1" ht="55.5" customHeight="1">
      <c r="A40" s="124" t="s">
        <v>127</v>
      </c>
      <c r="B40" s="124" t="s">
        <v>192</v>
      </c>
      <c r="C40" s="125" t="s">
        <v>296</v>
      </c>
      <c r="D40" s="128" t="s">
        <v>140</v>
      </c>
      <c r="E40" s="126">
        <v>5044</v>
      </c>
      <c r="F40" s="128" t="s">
        <v>340</v>
      </c>
      <c r="G40" s="126">
        <v>5044</v>
      </c>
      <c r="H40" s="121"/>
      <c r="I40" s="147"/>
      <c r="J40" s="151"/>
      <c r="K40" s="123"/>
      <c r="L40" s="111"/>
    </row>
    <row r="41" spans="1:12" s="94" customFormat="1" ht="42.75">
      <c r="A41" s="124" t="s">
        <v>194</v>
      </c>
      <c r="B41" s="124" t="s">
        <v>193</v>
      </c>
      <c r="C41" s="125" t="s">
        <v>298</v>
      </c>
      <c r="D41" s="128">
        <v>45089</v>
      </c>
      <c r="E41" s="126">
        <v>11569.9</v>
      </c>
      <c r="F41" s="128">
        <v>45474</v>
      </c>
      <c r="G41" s="126">
        <v>11569.9</v>
      </c>
      <c r="H41" s="121">
        <f t="shared" si="0"/>
        <v>0</v>
      </c>
      <c r="I41" s="136" t="s">
        <v>146</v>
      </c>
      <c r="J41" s="127">
        <v>2731</v>
      </c>
      <c r="K41" s="123"/>
      <c r="L41" s="111"/>
    </row>
    <row r="42" spans="1:12" s="94" customFormat="1" ht="42.75">
      <c r="A42" s="124" t="s">
        <v>159</v>
      </c>
      <c r="B42" s="124" t="s">
        <v>195</v>
      </c>
      <c r="C42" s="125" t="s">
        <v>299</v>
      </c>
      <c r="D42" s="128">
        <v>45058</v>
      </c>
      <c r="E42" s="126">
        <v>57061.8</v>
      </c>
      <c r="F42" s="128">
        <v>45474</v>
      </c>
      <c r="G42" s="126">
        <v>57061.8</v>
      </c>
      <c r="H42" s="121">
        <f t="shared" si="0"/>
        <v>0</v>
      </c>
      <c r="I42" s="136" t="s">
        <v>146</v>
      </c>
      <c r="J42" s="127">
        <v>2733</v>
      </c>
      <c r="K42" s="123"/>
      <c r="L42" s="111"/>
    </row>
    <row r="43" spans="1:12" s="94" customFormat="1" ht="42.75">
      <c r="A43" s="124" t="s">
        <v>143</v>
      </c>
      <c r="B43" s="124" t="s">
        <v>196</v>
      </c>
      <c r="C43" s="125" t="s">
        <v>300</v>
      </c>
      <c r="D43" s="128">
        <v>45028</v>
      </c>
      <c r="E43" s="126">
        <v>5000</v>
      </c>
      <c r="F43" s="128">
        <v>45383</v>
      </c>
      <c r="G43" s="126">
        <v>5000</v>
      </c>
      <c r="H43" s="121">
        <f t="shared" si="0"/>
        <v>0</v>
      </c>
      <c r="I43" s="136" t="s">
        <v>146</v>
      </c>
      <c r="J43" s="127">
        <v>2739</v>
      </c>
      <c r="K43" s="123"/>
      <c r="L43" s="111"/>
    </row>
    <row r="44" spans="1:12" s="94" customFormat="1" ht="57">
      <c r="A44" s="124" t="s">
        <v>132</v>
      </c>
      <c r="B44" s="124" t="s">
        <v>197</v>
      </c>
      <c r="C44" s="125" t="s">
        <v>259</v>
      </c>
      <c r="D44" s="128">
        <v>44938</v>
      </c>
      <c r="E44" s="126">
        <v>5900</v>
      </c>
      <c r="F44" s="128">
        <v>45323</v>
      </c>
      <c r="G44" s="126">
        <v>5900</v>
      </c>
      <c r="H44" s="121">
        <f t="shared" si="0"/>
        <v>0</v>
      </c>
      <c r="I44" s="136" t="s">
        <v>146</v>
      </c>
      <c r="J44" s="127">
        <v>2748</v>
      </c>
      <c r="K44" s="123"/>
      <c r="L44" s="111"/>
    </row>
    <row r="45" spans="1:12" s="94" customFormat="1" ht="42.75">
      <c r="A45" s="124" t="s">
        <v>133</v>
      </c>
      <c r="B45" s="124" t="s">
        <v>198</v>
      </c>
      <c r="C45" s="125" t="s">
        <v>260</v>
      </c>
      <c r="D45" s="128">
        <v>45089</v>
      </c>
      <c r="E45" s="126">
        <v>3959.96</v>
      </c>
      <c r="F45" s="128">
        <v>45474</v>
      </c>
      <c r="G45" s="126">
        <v>3959.96</v>
      </c>
      <c r="H45" s="121">
        <f t="shared" si="0"/>
        <v>0</v>
      </c>
      <c r="I45" s="136" t="s">
        <v>146</v>
      </c>
      <c r="J45" s="127">
        <v>2751</v>
      </c>
      <c r="K45" s="123"/>
      <c r="L45" s="111"/>
    </row>
    <row r="46" spans="1:12" s="94" customFormat="1" ht="42.75">
      <c r="A46" s="124" t="s">
        <v>160</v>
      </c>
      <c r="B46" s="124" t="s">
        <v>199</v>
      </c>
      <c r="C46" s="125" t="s">
        <v>301</v>
      </c>
      <c r="D46" s="128" t="s">
        <v>148</v>
      </c>
      <c r="E46" s="126">
        <v>2944469.3</v>
      </c>
      <c r="F46" s="128" t="s">
        <v>309</v>
      </c>
      <c r="G46" s="126">
        <v>2944469.3</v>
      </c>
      <c r="H46" s="121">
        <f t="shared" si="0"/>
        <v>0</v>
      </c>
      <c r="I46" s="136" t="s">
        <v>146</v>
      </c>
      <c r="J46" s="127">
        <v>2768</v>
      </c>
      <c r="K46" s="123"/>
      <c r="L46" s="111"/>
    </row>
    <row r="47" spans="1:12" s="94" customFormat="1" ht="42.75">
      <c r="A47" s="124" t="s">
        <v>144</v>
      </c>
      <c r="B47" s="124" t="s">
        <v>200</v>
      </c>
      <c r="C47" s="125" t="s">
        <v>260</v>
      </c>
      <c r="D47" s="128">
        <v>44938</v>
      </c>
      <c r="E47" s="126">
        <v>638616.35</v>
      </c>
      <c r="F47" s="128">
        <v>45323</v>
      </c>
      <c r="G47" s="126">
        <v>638616.35</v>
      </c>
      <c r="H47" s="121">
        <f t="shared" si="0"/>
        <v>0</v>
      </c>
      <c r="I47" s="136" t="s">
        <v>146</v>
      </c>
      <c r="J47" s="127">
        <v>2791</v>
      </c>
      <c r="K47" s="123"/>
      <c r="L47" s="111"/>
    </row>
    <row r="48" spans="1:12" s="94" customFormat="1" ht="50.25" customHeight="1">
      <c r="A48" s="124" t="s">
        <v>161</v>
      </c>
      <c r="B48" s="124" t="s">
        <v>202</v>
      </c>
      <c r="C48" s="125" t="s">
        <v>302</v>
      </c>
      <c r="D48" s="128">
        <v>45242</v>
      </c>
      <c r="E48" s="126">
        <v>11625</v>
      </c>
      <c r="F48" s="128">
        <v>45597</v>
      </c>
      <c r="G48" s="126">
        <v>11625</v>
      </c>
      <c r="H48" s="121">
        <f t="shared" si="0"/>
        <v>0</v>
      </c>
      <c r="I48" s="136" t="s">
        <v>146</v>
      </c>
      <c r="J48" s="127">
        <v>2798</v>
      </c>
      <c r="K48" s="123"/>
      <c r="L48" s="111"/>
    </row>
    <row r="49" spans="1:12" s="94" customFormat="1" ht="42.75" customHeight="1">
      <c r="A49" s="124" t="s">
        <v>162</v>
      </c>
      <c r="B49" s="124" t="s">
        <v>201</v>
      </c>
      <c r="C49" s="125" t="s">
        <v>303</v>
      </c>
      <c r="D49" s="128">
        <v>45272</v>
      </c>
      <c r="E49" s="126">
        <v>147418.79999999999</v>
      </c>
      <c r="F49" s="128">
        <v>45627</v>
      </c>
      <c r="G49" s="126">
        <v>147418.79999999999</v>
      </c>
      <c r="H49" s="121">
        <f t="shared" si="0"/>
        <v>0</v>
      </c>
      <c r="I49" s="136" t="s">
        <v>146</v>
      </c>
      <c r="J49" s="127">
        <v>2800</v>
      </c>
      <c r="K49" s="123"/>
      <c r="L49" s="111"/>
    </row>
    <row r="50" spans="1:12" s="94" customFormat="1" ht="57">
      <c r="A50" s="124" t="s">
        <v>136</v>
      </c>
      <c r="B50" s="124" t="s">
        <v>203</v>
      </c>
      <c r="C50" s="125" t="s">
        <v>261</v>
      </c>
      <c r="D50" s="128" t="s">
        <v>150</v>
      </c>
      <c r="E50" s="126">
        <v>16786.32</v>
      </c>
      <c r="F50" s="128" t="s">
        <v>247</v>
      </c>
      <c r="G50" s="126">
        <v>16786.32</v>
      </c>
      <c r="H50" s="121">
        <f t="shared" si="0"/>
        <v>0</v>
      </c>
      <c r="I50" s="136" t="s">
        <v>146</v>
      </c>
      <c r="J50" s="127">
        <v>2805</v>
      </c>
      <c r="K50" s="123"/>
      <c r="L50" s="111"/>
    </row>
    <row r="51" spans="1:12" s="94" customFormat="1" ht="42.75">
      <c r="A51" s="124" t="s">
        <v>163</v>
      </c>
      <c r="B51" s="124" t="s">
        <v>204</v>
      </c>
      <c r="C51" s="125" t="s">
        <v>262</v>
      </c>
      <c r="D51" s="128">
        <v>45089</v>
      </c>
      <c r="E51" s="126">
        <v>44892.01</v>
      </c>
      <c r="F51" s="128">
        <v>45444</v>
      </c>
      <c r="G51" s="126">
        <v>44892.01</v>
      </c>
      <c r="H51" s="121">
        <f t="shared" si="0"/>
        <v>0</v>
      </c>
      <c r="I51" s="136" t="s">
        <v>146</v>
      </c>
      <c r="J51" s="127">
        <v>2807</v>
      </c>
      <c r="K51" s="123"/>
      <c r="L51" s="111"/>
    </row>
    <row r="52" spans="1:12" s="94" customFormat="1" ht="57">
      <c r="A52" s="124" t="s">
        <v>138</v>
      </c>
      <c r="B52" s="124" t="s">
        <v>206</v>
      </c>
      <c r="C52" s="125" t="s">
        <v>304</v>
      </c>
      <c r="D52" s="128">
        <v>45242</v>
      </c>
      <c r="E52" s="126">
        <v>61436.66</v>
      </c>
      <c r="F52" s="128">
        <v>45597</v>
      </c>
      <c r="G52" s="126">
        <v>61436.66</v>
      </c>
      <c r="H52" s="121">
        <f t="shared" si="0"/>
        <v>0</v>
      </c>
      <c r="I52" s="136" t="s">
        <v>146</v>
      </c>
      <c r="J52" s="127">
        <v>2811</v>
      </c>
      <c r="K52" s="123"/>
      <c r="L52" s="111"/>
    </row>
    <row r="53" spans="1:12" s="94" customFormat="1" ht="35.25" customHeight="1">
      <c r="A53" s="124" t="s">
        <v>164</v>
      </c>
      <c r="B53" s="124" t="s">
        <v>205</v>
      </c>
      <c r="C53" s="125" t="s">
        <v>263</v>
      </c>
      <c r="D53" s="128" t="s">
        <v>305</v>
      </c>
      <c r="E53" s="126">
        <v>184972.08</v>
      </c>
      <c r="F53" s="128" t="s">
        <v>341</v>
      </c>
      <c r="G53" s="126">
        <v>184972.08</v>
      </c>
      <c r="H53" s="121">
        <f t="shared" si="0"/>
        <v>0</v>
      </c>
      <c r="I53" s="136" t="s">
        <v>146</v>
      </c>
      <c r="J53" s="127">
        <v>2846</v>
      </c>
      <c r="K53" s="123"/>
      <c r="L53" s="111"/>
    </row>
    <row r="54" spans="1:12" s="94" customFormat="1" ht="53.25" customHeight="1">
      <c r="A54" s="124" t="s">
        <v>165</v>
      </c>
      <c r="B54" s="124" t="s">
        <v>207</v>
      </c>
      <c r="C54" s="125" t="s">
        <v>306</v>
      </c>
      <c r="D54" s="128" t="s">
        <v>307</v>
      </c>
      <c r="E54" s="126">
        <v>104550</v>
      </c>
      <c r="F54" s="128" t="s">
        <v>342</v>
      </c>
      <c r="G54" s="126">
        <v>104550</v>
      </c>
      <c r="H54" s="121">
        <f t="shared" si="0"/>
        <v>0</v>
      </c>
      <c r="I54" s="136" t="s">
        <v>146</v>
      </c>
      <c r="J54" s="127">
        <v>2848</v>
      </c>
      <c r="K54" s="123"/>
      <c r="L54" s="111"/>
    </row>
    <row r="55" spans="1:12" s="94" customFormat="1" ht="42.75">
      <c r="A55" s="124" t="s">
        <v>166</v>
      </c>
      <c r="B55" s="124" t="s">
        <v>208</v>
      </c>
      <c r="C55" s="125" t="s">
        <v>308</v>
      </c>
      <c r="D55" s="128" t="s">
        <v>309</v>
      </c>
      <c r="E55" s="126">
        <v>11505</v>
      </c>
      <c r="F55" s="128" t="s">
        <v>343</v>
      </c>
      <c r="G55" s="126">
        <v>11505</v>
      </c>
      <c r="H55" s="121">
        <f t="shared" si="0"/>
        <v>0</v>
      </c>
      <c r="I55" s="136" t="s">
        <v>146</v>
      </c>
      <c r="J55" s="127">
        <v>2850</v>
      </c>
      <c r="K55" s="123"/>
      <c r="L55" s="111"/>
    </row>
    <row r="56" spans="1:12" s="94" customFormat="1" ht="42.75">
      <c r="A56" s="124" t="s">
        <v>167</v>
      </c>
      <c r="B56" s="124" t="s">
        <v>209</v>
      </c>
      <c r="C56" s="125" t="s">
        <v>310</v>
      </c>
      <c r="D56" s="128" t="s">
        <v>311</v>
      </c>
      <c r="E56" s="126">
        <v>43400.2</v>
      </c>
      <c r="F56" s="128" t="s">
        <v>344</v>
      </c>
      <c r="G56" s="126">
        <v>43400.2</v>
      </c>
      <c r="H56" s="121">
        <f t="shared" si="0"/>
        <v>0</v>
      </c>
      <c r="I56" s="136" t="s">
        <v>146</v>
      </c>
      <c r="J56" s="127">
        <v>2854</v>
      </c>
      <c r="K56" s="123"/>
      <c r="L56" s="111"/>
    </row>
    <row r="57" spans="1:12" s="94" customFormat="1" ht="42.75">
      <c r="A57" s="124" t="s">
        <v>168</v>
      </c>
      <c r="B57" s="124" t="s">
        <v>210</v>
      </c>
      <c r="C57" s="125" t="s">
        <v>312</v>
      </c>
      <c r="D57" s="128" t="s">
        <v>243</v>
      </c>
      <c r="E57" s="126">
        <v>12685</v>
      </c>
      <c r="F57" s="128" t="s">
        <v>244</v>
      </c>
      <c r="G57" s="126">
        <v>12685</v>
      </c>
      <c r="H57" s="121">
        <f t="shared" si="0"/>
        <v>0</v>
      </c>
      <c r="I57" s="136" t="s">
        <v>146</v>
      </c>
      <c r="J57" s="127">
        <v>2857</v>
      </c>
      <c r="K57" s="123"/>
      <c r="L57" s="111"/>
    </row>
    <row r="58" spans="1:12" s="94" customFormat="1" ht="28.5">
      <c r="A58" s="124" t="s">
        <v>169</v>
      </c>
      <c r="B58" s="124" t="s">
        <v>211</v>
      </c>
      <c r="C58" s="125" t="s">
        <v>151</v>
      </c>
      <c r="D58" s="128" t="s">
        <v>307</v>
      </c>
      <c r="E58" s="126">
        <v>5125</v>
      </c>
      <c r="F58" s="128" t="s">
        <v>342</v>
      </c>
      <c r="G58" s="126">
        <v>5125</v>
      </c>
      <c r="H58" s="121">
        <f t="shared" si="0"/>
        <v>0</v>
      </c>
      <c r="I58" s="136" t="s">
        <v>146</v>
      </c>
      <c r="J58" s="127">
        <v>2866</v>
      </c>
      <c r="K58" s="123"/>
      <c r="L58" s="111"/>
    </row>
    <row r="59" spans="1:12" s="94" customFormat="1" ht="57">
      <c r="A59" s="124" t="s">
        <v>170</v>
      </c>
      <c r="B59" s="124" t="s">
        <v>212</v>
      </c>
      <c r="C59" s="125" t="s">
        <v>313</v>
      </c>
      <c r="D59" s="128" t="s">
        <v>314</v>
      </c>
      <c r="E59" s="126">
        <v>37341.1</v>
      </c>
      <c r="F59" s="128" t="s">
        <v>345</v>
      </c>
      <c r="G59" s="126">
        <v>37341.1</v>
      </c>
      <c r="H59" s="121">
        <f t="shared" si="0"/>
        <v>0</v>
      </c>
      <c r="I59" s="136" t="s">
        <v>146</v>
      </c>
      <c r="J59" s="127">
        <v>2868</v>
      </c>
      <c r="K59" s="123"/>
      <c r="L59" s="111"/>
    </row>
    <row r="60" spans="1:12" s="94" customFormat="1" ht="71.25">
      <c r="A60" s="124" t="s">
        <v>171</v>
      </c>
      <c r="B60" s="124" t="s">
        <v>264</v>
      </c>
      <c r="C60" s="125" t="s">
        <v>265</v>
      </c>
      <c r="D60" s="128" t="s">
        <v>243</v>
      </c>
      <c r="E60" s="126">
        <v>2590926</v>
      </c>
      <c r="F60" s="128" t="s">
        <v>244</v>
      </c>
      <c r="G60" s="126">
        <v>2590926</v>
      </c>
      <c r="H60" s="121">
        <f t="shared" si="0"/>
        <v>0</v>
      </c>
      <c r="I60" s="136" t="s">
        <v>146</v>
      </c>
      <c r="J60" s="127">
        <v>2870</v>
      </c>
      <c r="K60" s="123"/>
      <c r="L60" s="111"/>
    </row>
    <row r="61" spans="1:12" s="94" customFormat="1" ht="61.5" customHeight="1">
      <c r="A61" s="124" t="s">
        <v>161</v>
      </c>
      <c r="B61" s="124" t="s">
        <v>213</v>
      </c>
      <c r="C61" s="125" t="s">
        <v>315</v>
      </c>
      <c r="D61" s="128" t="s">
        <v>309</v>
      </c>
      <c r="E61" s="126">
        <v>11625</v>
      </c>
      <c r="F61" s="128" t="s">
        <v>343</v>
      </c>
      <c r="G61" s="126">
        <v>11625</v>
      </c>
      <c r="H61" s="121">
        <f t="shared" si="0"/>
        <v>0</v>
      </c>
      <c r="I61" s="136" t="s">
        <v>146</v>
      </c>
      <c r="J61" s="127">
        <v>2872</v>
      </c>
      <c r="K61" s="123"/>
      <c r="L61" s="111"/>
    </row>
    <row r="62" spans="1:12" s="94" customFormat="1" ht="57">
      <c r="A62" s="124" t="s">
        <v>130</v>
      </c>
      <c r="B62" s="124" t="s">
        <v>214</v>
      </c>
      <c r="C62" s="125" t="s">
        <v>316</v>
      </c>
      <c r="D62" s="144" t="s">
        <v>153</v>
      </c>
      <c r="E62" s="126">
        <v>75903.39</v>
      </c>
      <c r="F62" s="144" t="s">
        <v>346</v>
      </c>
      <c r="G62" s="126">
        <v>75903.39</v>
      </c>
      <c r="H62" s="121">
        <f t="shared" si="0"/>
        <v>0</v>
      </c>
      <c r="I62" s="146" t="s">
        <v>146</v>
      </c>
      <c r="J62" s="149">
        <v>2899</v>
      </c>
      <c r="K62" s="123"/>
      <c r="L62" s="111"/>
    </row>
    <row r="63" spans="1:12" s="94" customFormat="1" ht="57">
      <c r="A63" s="124" t="s">
        <v>130</v>
      </c>
      <c r="B63" s="124" t="s">
        <v>214</v>
      </c>
      <c r="C63" s="125" t="s">
        <v>317</v>
      </c>
      <c r="D63" s="145"/>
      <c r="E63" s="126">
        <v>13609</v>
      </c>
      <c r="F63" s="145"/>
      <c r="G63" s="126">
        <v>13609</v>
      </c>
      <c r="H63" s="121">
        <f t="shared" si="0"/>
        <v>0</v>
      </c>
      <c r="I63" s="147"/>
      <c r="J63" s="151"/>
      <c r="K63" s="123"/>
      <c r="L63" s="111"/>
    </row>
    <row r="64" spans="1:12" s="94" customFormat="1" ht="57">
      <c r="A64" s="124" t="s">
        <v>128</v>
      </c>
      <c r="B64" s="124" t="s">
        <v>215</v>
      </c>
      <c r="C64" s="125" t="s">
        <v>319</v>
      </c>
      <c r="D64" s="128" t="s">
        <v>318</v>
      </c>
      <c r="E64" s="126">
        <v>75933</v>
      </c>
      <c r="F64" s="128" t="s">
        <v>347</v>
      </c>
      <c r="G64" s="126">
        <v>75933</v>
      </c>
      <c r="H64" s="121">
        <f t="shared" si="0"/>
        <v>0</v>
      </c>
      <c r="I64" s="136" t="s">
        <v>146</v>
      </c>
      <c r="J64" s="127">
        <v>2910</v>
      </c>
      <c r="K64" s="123"/>
      <c r="L64" s="111"/>
    </row>
    <row r="65" spans="1:12" s="94" customFormat="1" ht="57">
      <c r="A65" s="124" t="s">
        <v>217</v>
      </c>
      <c r="B65" s="124" t="s">
        <v>216</v>
      </c>
      <c r="C65" s="125" t="s">
        <v>320</v>
      </c>
      <c r="D65" s="128" t="s">
        <v>307</v>
      </c>
      <c r="E65" s="126">
        <v>3000</v>
      </c>
      <c r="F65" s="128" t="s">
        <v>342</v>
      </c>
      <c r="G65" s="126">
        <v>3000</v>
      </c>
      <c r="H65" s="121">
        <f t="shared" si="0"/>
        <v>0</v>
      </c>
      <c r="I65" s="136" t="s">
        <v>146</v>
      </c>
      <c r="J65" s="127">
        <v>2912</v>
      </c>
      <c r="K65" s="123"/>
      <c r="L65" s="111"/>
    </row>
    <row r="66" spans="1:12" s="94" customFormat="1" ht="66" customHeight="1">
      <c r="A66" s="124" t="s">
        <v>142</v>
      </c>
      <c r="B66" s="124" t="s">
        <v>218</v>
      </c>
      <c r="C66" s="125" t="s">
        <v>321</v>
      </c>
      <c r="D66" s="144" t="s">
        <v>309</v>
      </c>
      <c r="E66" s="126">
        <v>41365.949999999997</v>
      </c>
      <c r="F66" s="144" t="s">
        <v>343</v>
      </c>
      <c r="G66" s="126">
        <v>41365.949999999997</v>
      </c>
      <c r="H66" s="121">
        <f t="shared" si="0"/>
        <v>0</v>
      </c>
      <c r="I66" s="146" t="s">
        <v>146</v>
      </c>
      <c r="J66" s="149">
        <v>2915</v>
      </c>
      <c r="K66" s="123"/>
      <c r="L66" s="111"/>
    </row>
    <row r="67" spans="1:12" s="94" customFormat="1" ht="66" customHeight="1">
      <c r="A67" s="124" t="s">
        <v>142</v>
      </c>
      <c r="B67" s="124" t="s">
        <v>218</v>
      </c>
      <c r="C67" s="125" t="s">
        <v>322</v>
      </c>
      <c r="D67" s="145"/>
      <c r="E67" s="126">
        <v>140477.19</v>
      </c>
      <c r="F67" s="145"/>
      <c r="G67" s="126">
        <v>140477.19</v>
      </c>
      <c r="H67" s="121">
        <f t="shared" si="0"/>
        <v>0</v>
      </c>
      <c r="I67" s="147"/>
      <c r="J67" s="151"/>
      <c r="K67" s="123"/>
      <c r="L67" s="111"/>
    </row>
    <row r="68" spans="1:12" s="94" customFormat="1" ht="54" customHeight="1">
      <c r="A68" s="124" t="s">
        <v>219</v>
      </c>
      <c r="B68" s="124" t="s">
        <v>220</v>
      </c>
      <c r="C68" s="125" t="s">
        <v>266</v>
      </c>
      <c r="D68" s="128" t="s">
        <v>323</v>
      </c>
      <c r="E68" s="126">
        <v>121776</v>
      </c>
      <c r="F68" s="128" t="s">
        <v>348</v>
      </c>
      <c r="G68" s="126">
        <v>121776</v>
      </c>
      <c r="H68" s="121">
        <f t="shared" si="0"/>
        <v>0</v>
      </c>
      <c r="I68" s="136" t="s">
        <v>146</v>
      </c>
      <c r="J68" s="127">
        <v>2918</v>
      </c>
      <c r="K68" s="123"/>
      <c r="L68" s="111"/>
    </row>
    <row r="69" spans="1:12" s="94" customFormat="1" ht="59.25" customHeight="1">
      <c r="A69" s="124" t="s">
        <v>172</v>
      </c>
      <c r="B69" s="124" t="s">
        <v>221</v>
      </c>
      <c r="C69" s="125" t="s">
        <v>324</v>
      </c>
      <c r="D69" s="128" t="s">
        <v>325</v>
      </c>
      <c r="E69" s="126">
        <v>125780</v>
      </c>
      <c r="F69" s="128" t="s">
        <v>349</v>
      </c>
      <c r="G69" s="126">
        <v>125780</v>
      </c>
      <c r="H69" s="121">
        <f t="shared" si="0"/>
        <v>0</v>
      </c>
      <c r="I69" s="136" t="s">
        <v>146</v>
      </c>
      <c r="J69" s="127">
        <v>2924</v>
      </c>
      <c r="K69" s="123"/>
      <c r="L69" s="111"/>
    </row>
    <row r="70" spans="1:12" s="94" customFormat="1" ht="42.75">
      <c r="A70" s="124" t="s">
        <v>222</v>
      </c>
      <c r="B70" s="124" t="s">
        <v>223</v>
      </c>
      <c r="C70" s="125" t="s">
        <v>326</v>
      </c>
      <c r="D70" s="128" t="s">
        <v>323</v>
      </c>
      <c r="E70" s="126">
        <v>22797.599999999999</v>
      </c>
      <c r="F70" s="128" t="s">
        <v>348</v>
      </c>
      <c r="G70" s="126">
        <v>22797.599999999999</v>
      </c>
      <c r="H70" s="121">
        <f t="shared" si="0"/>
        <v>0</v>
      </c>
      <c r="I70" s="136" t="s">
        <v>146</v>
      </c>
      <c r="J70" s="127">
        <v>2926</v>
      </c>
      <c r="K70" s="123"/>
      <c r="L70" s="111"/>
    </row>
    <row r="71" spans="1:12" s="94" customFormat="1" ht="42.75">
      <c r="A71" s="124" t="s">
        <v>219</v>
      </c>
      <c r="B71" s="124" t="s">
        <v>224</v>
      </c>
      <c r="C71" s="125" t="s">
        <v>267</v>
      </c>
      <c r="D71" s="128" t="s">
        <v>323</v>
      </c>
      <c r="E71" s="126">
        <v>15340</v>
      </c>
      <c r="F71" s="128" t="s">
        <v>348</v>
      </c>
      <c r="G71" s="126">
        <v>15340</v>
      </c>
      <c r="H71" s="121">
        <f t="shared" si="0"/>
        <v>0</v>
      </c>
      <c r="I71" s="136" t="s">
        <v>146</v>
      </c>
      <c r="J71" s="127">
        <v>2930</v>
      </c>
      <c r="K71" s="123"/>
      <c r="L71" s="111"/>
    </row>
    <row r="72" spans="1:12" s="94" customFormat="1" ht="42.75">
      <c r="A72" s="124" t="s">
        <v>144</v>
      </c>
      <c r="B72" s="124" t="s">
        <v>225</v>
      </c>
      <c r="C72" s="125" t="s">
        <v>327</v>
      </c>
      <c r="D72" s="128" t="s">
        <v>325</v>
      </c>
      <c r="E72" s="126">
        <v>415994.37</v>
      </c>
      <c r="F72" s="128" t="s">
        <v>349</v>
      </c>
      <c r="G72" s="126">
        <v>415994.37</v>
      </c>
      <c r="H72" s="121">
        <f t="shared" si="0"/>
        <v>0</v>
      </c>
      <c r="I72" s="136" t="s">
        <v>146</v>
      </c>
      <c r="J72" s="127">
        <v>2931</v>
      </c>
      <c r="K72" s="123"/>
      <c r="L72" s="111"/>
    </row>
    <row r="73" spans="1:12" s="94" customFormat="1" ht="57">
      <c r="A73" s="124" t="s">
        <v>173</v>
      </c>
      <c r="B73" s="124" t="s">
        <v>226</v>
      </c>
      <c r="C73" s="125" t="s">
        <v>268</v>
      </c>
      <c r="D73" s="128" t="s">
        <v>328</v>
      </c>
      <c r="E73" s="126">
        <v>52497.49</v>
      </c>
      <c r="F73" s="128" t="s">
        <v>350</v>
      </c>
      <c r="G73" s="126">
        <v>52497.49</v>
      </c>
      <c r="H73" s="121">
        <f t="shared" si="0"/>
        <v>0</v>
      </c>
      <c r="I73" s="136" t="s">
        <v>146</v>
      </c>
      <c r="J73" s="127">
        <v>2981</v>
      </c>
      <c r="K73" s="123"/>
      <c r="L73" s="111"/>
    </row>
    <row r="74" spans="1:12" s="94" customFormat="1" ht="42.75">
      <c r="A74" s="124" t="s">
        <v>174</v>
      </c>
      <c r="B74" s="124" t="s">
        <v>227</v>
      </c>
      <c r="C74" s="125" t="s">
        <v>329</v>
      </c>
      <c r="D74" s="128" t="s">
        <v>153</v>
      </c>
      <c r="E74" s="126">
        <v>56848.33</v>
      </c>
      <c r="F74" s="128" t="s">
        <v>346</v>
      </c>
      <c r="G74" s="126">
        <v>56848.33</v>
      </c>
      <c r="H74" s="121">
        <f t="shared" si="0"/>
        <v>0</v>
      </c>
      <c r="I74" s="136" t="s">
        <v>146</v>
      </c>
      <c r="J74" s="127">
        <v>2986</v>
      </c>
      <c r="K74" s="123"/>
      <c r="L74" s="111"/>
    </row>
    <row r="75" spans="1:12" s="94" customFormat="1" ht="28.5">
      <c r="A75" s="124" t="s">
        <v>175</v>
      </c>
      <c r="B75" s="124" t="s">
        <v>228</v>
      </c>
      <c r="C75" s="125" t="s">
        <v>330</v>
      </c>
      <c r="D75" s="128" t="s">
        <v>323</v>
      </c>
      <c r="E75" s="126">
        <v>321098.28000000003</v>
      </c>
      <c r="F75" s="128" t="s">
        <v>348</v>
      </c>
      <c r="G75" s="126">
        <v>321098.28000000003</v>
      </c>
      <c r="H75" s="121">
        <f t="shared" si="0"/>
        <v>0</v>
      </c>
      <c r="I75" s="136" t="s">
        <v>146</v>
      </c>
      <c r="J75" s="127">
        <v>2989</v>
      </c>
      <c r="K75" s="123"/>
      <c r="L75" s="111"/>
    </row>
    <row r="76" spans="1:12" s="94" customFormat="1" ht="57">
      <c r="A76" s="124" t="s">
        <v>230</v>
      </c>
      <c r="B76" s="124" t="s">
        <v>229</v>
      </c>
      <c r="C76" s="125" t="s">
        <v>331</v>
      </c>
      <c r="D76" s="128" t="s">
        <v>254</v>
      </c>
      <c r="E76" s="126">
        <v>9000</v>
      </c>
      <c r="F76" s="128" t="s">
        <v>348</v>
      </c>
      <c r="G76" s="126">
        <v>9000</v>
      </c>
      <c r="H76" s="121">
        <f t="shared" si="0"/>
        <v>0</v>
      </c>
      <c r="I76" s="136" t="s">
        <v>146</v>
      </c>
      <c r="J76" s="127">
        <v>2993</v>
      </c>
      <c r="K76" s="123"/>
      <c r="L76" s="111"/>
    </row>
    <row r="77" spans="1:12" s="94" customFormat="1" ht="42.75">
      <c r="A77" s="124" t="s">
        <v>127</v>
      </c>
      <c r="B77" s="124" t="s">
        <v>231</v>
      </c>
      <c r="C77" s="125" t="s">
        <v>332</v>
      </c>
      <c r="D77" s="128" t="s">
        <v>325</v>
      </c>
      <c r="E77" s="126">
        <v>37647.800000000003</v>
      </c>
      <c r="F77" s="128" t="s">
        <v>349</v>
      </c>
      <c r="G77" s="126">
        <v>37647.800000000003</v>
      </c>
      <c r="H77" s="121">
        <f t="shared" si="0"/>
        <v>0</v>
      </c>
      <c r="I77" s="136" t="s">
        <v>146</v>
      </c>
      <c r="J77" s="127">
        <v>3003</v>
      </c>
      <c r="K77" s="123"/>
      <c r="L77" s="111"/>
    </row>
    <row r="78" spans="1:12" s="94" customFormat="1" ht="42.75">
      <c r="A78" s="124" t="s">
        <v>127</v>
      </c>
      <c r="B78" s="124" t="s">
        <v>232</v>
      </c>
      <c r="C78" s="125" t="s">
        <v>333</v>
      </c>
      <c r="D78" s="128" t="s">
        <v>325</v>
      </c>
      <c r="E78" s="126">
        <v>5044</v>
      </c>
      <c r="F78" s="128" t="s">
        <v>349</v>
      </c>
      <c r="G78" s="126">
        <v>5044</v>
      </c>
      <c r="H78" s="121">
        <f t="shared" si="0"/>
        <v>0</v>
      </c>
      <c r="I78" s="136" t="s">
        <v>146</v>
      </c>
      <c r="J78" s="127">
        <v>3007</v>
      </c>
      <c r="K78" s="123"/>
      <c r="L78" s="111"/>
    </row>
    <row r="79" spans="1:12" s="94" customFormat="1" ht="42.75">
      <c r="A79" s="124" t="s">
        <v>176</v>
      </c>
      <c r="B79" s="124" t="s">
        <v>233</v>
      </c>
      <c r="C79" s="125" t="s">
        <v>334</v>
      </c>
      <c r="D79" s="128" t="s">
        <v>250</v>
      </c>
      <c r="E79" s="126">
        <v>47200</v>
      </c>
      <c r="F79" s="128" t="s">
        <v>251</v>
      </c>
      <c r="G79" s="126">
        <v>47200</v>
      </c>
      <c r="H79" s="121">
        <f t="shared" si="0"/>
        <v>0</v>
      </c>
      <c r="I79" s="136" t="s">
        <v>146</v>
      </c>
      <c r="J79" s="127">
        <v>3009</v>
      </c>
      <c r="K79" s="123"/>
      <c r="L79" s="111"/>
    </row>
    <row r="80" spans="1:12" s="94" customFormat="1" ht="42.75">
      <c r="A80" s="124" t="s">
        <v>177</v>
      </c>
      <c r="B80" s="124" t="s">
        <v>234</v>
      </c>
      <c r="C80" s="125" t="s">
        <v>335</v>
      </c>
      <c r="D80" s="128" t="s">
        <v>323</v>
      </c>
      <c r="E80" s="126">
        <v>42880.02</v>
      </c>
      <c r="F80" s="128" t="s">
        <v>348</v>
      </c>
      <c r="G80" s="126">
        <v>42880.02</v>
      </c>
      <c r="H80" s="121">
        <f t="shared" si="0"/>
        <v>0</v>
      </c>
      <c r="I80" s="136" t="s">
        <v>146</v>
      </c>
      <c r="J80" s="127">
        <v>3011</v>
      </c>
      <c r="K80" s="123"/>
      <c r="L80" s="111"/>
    </row>
    <row r="81" spans="1:12" s="94" customFormat="1" ht="57">
      <c r="A81" s="124" t="s">
        <v>134</v>
      </c>
      <c r="B81" s="124" t="s">
        <v>235</v>
      </c>
      <c r="C81" s="125" t="s">
        <v>269</v>
      </c>
      <c r="D81" s="128">
        <v>45089</v>
      </c>
      <c r="E81" s="126">
        <v>11625</v>
      </c>
      <c r="F81" s="128">
        <v>45444</v>
      </c>
      <c r="G81" s="126">
        <v>11625</v>
      </c>
      <c r="H81" s="121">
        <f t="shared" si="0"/>
        <v>0</v>
      </c>
      <c r="I81" s="136" t="s">
        <v>146</v>
      </c>
      <c r="J81" s="127">
        <v>3013</v>
      </c>
      <c r="K81" s="123"/>
      <c r="L81" s="111"/>
    </row>
    <row r="82" spans="1:12" s="94" customFormat="1" ht="42.75">
      <c r="A82" s="124" t="s">
        <v>147</v>
      </c>
      <c r="B82" s="124" t="s">
        <v>240</v>
      </c>
      <c r="C82" s="125" t="s">
        <v>239</v>
      </c>
      <c r="D82" s="128">
        <v>45242</v>
      </c>
      <c r="E82" s="126">
        <v>158633.49</v>
      </c>
      <c r="F82" s="128">
        <v>45597</v>
      </c>
      <c r="G82" s="126">
        <v>158633.49</v>
      </c>
      <c r="H82" s="121">
        <f t="shared" si="0"/>
        <v>0</v>
      </c>
      <c r="I82" s="136" t="s">
        <v>146</v>
      </c>
      <c r="J82" s="127">
        <v>2795</v>
      </c>
      <c r="K82" s="123"/>
      <c r="L82" s="111"/>
    </row>
    <row r="83" spans="1:12" s="94" customFormat="1" ht="42.75">
      <c r="A83" s="124" t="s">
        <v>236</v>
      </c>
      <c r="B83" s="124" t="s">
        <v>241</v>
      </c>
      <c r="C83" s="125" t="s">
        <v>242</v>
      </c>
      <c r="D83" s="128" t="s">
        <v>243</v>
      </c>
      <c r="E83" s="126">
        <v>1300000.01</v>
      </c>
      <c r="F83" s="128" t="s">
        <v>244</v>
      </c>
      <c r="G83" s="126">
        <v>1300000.01</v>
      </c>
      <c r="H83" s="121">
        <f t="shared" si="0"/>
        <v>0</v>
      </c>
      <c r="I83" s="136" t="s">
        <v>146</v>
      </c>
      <c r="J83" s="127">
        <v>2844</v>
      </c>
      <c r="K83" s="123"/>
      <c r="L83" s="111"/>
    </row>
    <row r="84" spans="1:12" s="94" customFormat="1" ht="42.75">
      <c r="A84" s="124" t="s">
        <v>237</v>
      </c>
      <c r="B84" s="124" t="s">
        <v>245</v>
      </c>
      <c r="C84" s="125" t="s">
        <v>246</v>
      </c>
      <c r="D84" s="128" t="s">
        <v>150</v>
      </c>
      <c r="E84" s="126">
        <v>259973.18</v>
      </c>
      <c r="F84" s="128" t="s">
        <v>247</v>
      </c>
      <c r="G84" s="126">
        <v>259973.18</v>
      </c>
      <c r="H84" s="121">
        <f t="shared" si="0"/>
        <v>0</v>
      </c>
      <c r="I84" s="136" t="s">
        <v>146</v>
      </c>
      <c r="J84" s="127">
        <v>2920</v>
      </c>
      <c r="K84" s="123"/>
      <c r="L84" s="111"/>
    </row>
    <row r="85" spans="1:12" s="94" customFormat="1" ht="42.75">
      <c r="A85" s="124" t="s">
        <v>238</v>
      </c>
      <c r="B85" s="124" t="s">
        <v>248</v>
      </c>
      <c r="C85" s="125" t="s">
        <v>249</v>
      </c>
      <c r="D85" s="128" t="s">
        <v>250</v>
      </c>
      <c r="E85" s="126">
        <v>48545.2</v>
      </c>
      <c r="F85" s="128" t="s">
        <v>251</v>
      </c>
      <c r="G85" s="126">
        <v>48545.2</v>
      </c>
      <c r="H85" s="121">
        <f t="shared" si="0"/>
        <v>0</v>
      </c>
      <c r="I85" s="136" t="s">
        <v>146</v>
      </c>
      <c r="J85" s="127">
        <v>3016</v>
      </c>
      <c r="K85" s="123"/>
      <c r="L85" s="111"/>
    </row>
    <row r="86" spans="1:12" s="94" customFormat="1" ht="30" customHeight="1" thickBot="1">
      <c r="A86" s="129"/>
      <c r="B86" s="130"/>
      <c r="C86" s="129"/>
      <c r="D86" s="131" t="s">
        <v>123</v>
      </c>
      <c r="E86" s="132">
        <f>SUM(E13:E85)</f>
        <v>12207898.599999996</v>
      </c>
      <c r="F86" s="133"/>
      <c r="G86" s="132">
        <f>SUM(G13:G85)</f>
        <v>12207898.599999996</v>
      </c>
      <c r="H86" s="132">
        <f>SUM(H13:H85)</f>
        <v>0</v>
      </c>
      <c r="I86" s="134"/>
      <c r="J86" s="135"/>
      <c r="K86" s="123"/>
      <c r="L86" s="111"/>
    </row>
    <row r="87" spans="1:12" s="94" customFormat="1" ht="16.5" thickTop="1">
      <c r="A87" s="105"/>
      <c r="B87" s="107"/>
      <c r="C87" s="105"/>
      <c r="D87" s="106"/>
      <c r="E87" s="108"/>
      <c r="F87" s="106"/>
      <c r="G87" s="109"/>
      <c r="H87" s="109"/>
      <c r="I87" s="110"/>
      <c r="J87" s="113"/>
      <c r="K87" s="111"/>
      <c r="L87" s="111"/>
    </row>
    <row r="88" spans="1:12" s="94" customFormat="1" ht="15" customHeight="1">
      <c r="A88" s="105"/>
      <c r="B88" s="107"/>
      <c r="C88" s="105"/>
      <c r="D88" s="106"/>
      <c r="E88" s="108"/>
      <c r="F88" s="106"/>
      <c r="G88" s="109"/>
      <c r="H88" s="109"/>
      <c r="I88" s="110"/>
      <c r="J88" s="113"/>
      <c r="K88" s="111"/>
      <c r="L88" s="111"/>
    </row>
    <row r="89" spans="1:12" s="94" customFormat="1" ht="15" customHeight="1">
      <c r="A89" s="105"/>
      <c r="B89" s="107"/>
      <c r="C89" s="105"/>
      <c r="D89" s="106"/>
      <c r="E89" s="108"/>
      <c r="F89" s="106"/>
      <c r="G89" s="109"/>
      <c r="H89" s="109"/>
      <c r="I89" s="110"/>
      <c r="J89" s="113"/>
      <c r="K89" s="111"/>
      <c r="L89" s="111"/>
    </row>
    <row r="90" spans="1:12" s="94" customFormat="1" ht="15" customHeight="1">
      <c r="A90" s="105"/>
      <c r="B90" s="107"/>
      <c r="C90" s="105"/>
      <c r="D90" s="106"/>
      <c r="E90" s="108"/>
      <c r="F90" s="106"/>
      <c r="G90" s="109"/>
      <c r="H90" s="109"/>
      <c r="I90" s="110"/>
      <c r="J90" s="113"/>
      <c r="K90" s="111"/>
      <c r="L90" s="111"/>
    </row>
    <row r="91" spans="1:12" s="94" customFormat="1" ht="15" customHeight="1">
      <c r="A91" s="105"/>
      <c r="B91" s="107"/>
      <c r="C91" s="105"/>
      <c r="D91" s="106"/>
      <c r="E91" s="108"/>
      <c r="F91" s="106"/>
      <c r="G91" s="109"/>
      <c r="H91" s="109"/>
      <c r="I91" s="110"/>
      <c r="J91" s="113"/>
      <c r="K91" s="111"/>
      <c r="L91" s="111"/>
    </row>
    <row r="92" spans="1:12" s="94" customFormat="1" ht="15">
      <c r="A92" s="105"/>
      <c r="B92" s="107"/>
      <c r="C92" s="105"/>
      <c r="D92" s="106"/>
      <c r="E92" s="108"/>
      <c r="F92" s="106"/>
      <c r="G92" s="108"/>
      <c r="H92" s="108"/>
      <c r="I92" s="110"/>
      <c r="J92" s="113"/>
      <c r="K92" s="111"/>
      <c r="L92" s="111"/>
    </row>
    <row r="93" spans="1:12" s="94" customFormat="1" ht="15.75">
      <c r="A93" s="111"/>
      <c r="B93" s="162" t="s">
        <v>351</v>
      </c>
      <c r="C93" s="162"/>
      <c r="D93" s="113"/>
      <c r="E93" s="111"/>
      <c r="F93" s="113"/>
      <c r="G93" s="111"/>
      <c r="H93" s="111"/>
      <c r="I93" s="111"/>
      <c r="J93" s="113"/>
      <c r="K93" s="111"/>
      <c r="L93" s="111"/>
    </row>
    <row r="94" spans="1:12" s="94" customFormat="1" ht="15.75">
      <c r="A94" s="111"/>
      <c r="B94" s="163" t="s">
        <v>352</v>
      </c>
      <c r="C94" s="163"/>
      <c r="D94" s="113"/>
      <c r="E94" s="111"/>
      <c r="F94" s="113"/>
      <c r="G94" s="111"/>
      <c r="H94" s="111"/>
      <c r="I94" s="111"/>
      <c r="J94" s="113"/>
      <c r="K94" s="111"/>
      <c r="L94" s="111"/>
    </row>
    <row r="95" spans="1:12" s="94" customFormat="1" ht="15">
      <c r="A95" s="111"/>
      <c r="B95" s="111"/>
      <c r="C95" s="111"/>
      <c r="D95" s="113"/>
      <c r="E95" s="111"/>
      <c r="F95" s="113"/>
      <c r="G95" s="111"/>
      <c r="H95" s="111"/>
      <c r="I95" s="111"/>
      <c r="J95" s="113"/>
      <c r="K95" s="111"/>
      <c r="L95" s="111"/>
    </row>
    <row r="96" spans="1:12" s="94" customFormat="1" ht="15">
      <c r="A96" s="111"/>
      <c r="B96" s="111"/>
      <c r="C96" s="111"/>
      <c r="D96" s="113"/>
      <c r="E96" s="111"/>
      <c r="F96" s="113"/>
      <c r="G96" s="111"/>
      <c r="H96" s="111"/>
      <c r="I96" s="111"/>
      <c r="J96" s="113"/>
      <c r="K96" s="111"/>
      <c r="L96" s="111"/>
    </row>
    <row r="97" spans="1:12" s="94" customFormat="1" ht="15">
      <c r="A97" s="111"/>
      <c r="B97" s="111"/>
      <c r="C97" s="111"/>
      <c r="D97" s="113"/>
      <c r="E97" s="111"/>
      <c r="F97" s="113"/>
      <c r="G97" s="111"/>
      <c r="H97" s="111"/>
      <c r="I97" s="111"/>
      <c r="J97" s="113"/>
      <c r="K97" s="111"/>
      <c r="L97" s="111"/>
    </row>
    <row r="98" spans="1:12" s="94" customFormat="1" ht="15">
      <c r="A98" s="111"/>
      <c r="B98" s="111"/>
      <c r="C98" s="111"/>
      <c r="D98" s="113"/>
      <c r="E98" s="112"/>
      <c r="F98" s="113"/>
      <c r="G98" s="111"/>
      <c r="H98" s="111"/>
      <c r="I98" s="111"/>
      <c r="J98" s="113"/>
      <c r="K98" s="111"/>
      <c r="L98" s="111"/>
    </row>
    <row r="99" spans="1:12" s="94" customFormat="1" ht="15">
      <c r="A99" s="113"/>
      <c r="B99" s="111"/>
      <c r="C99" s="114"/>
      <c r="D99" s="113"/>
      <c r="E99" s="112"/>
      <c r="F99" s="113"/>
      <c r="G99" s="113"/>
      <c r="H99" s="115"/>
      <c r="I99" s="113"/>
      <c r="J99" s="113"/>
      <c r="K99" s="111"/>
      <c r="L99" s="111"/>
    </row>
    <row r="100" spans="1:12" s="94" customFormat="1" ht="15">
      <c r="A100" s="113"/>
      <c r="B100" s="111"/>
      <c r="C100" s="114"/>
      <c r="D100" s="113"/>
      <c r="E100" s="112"/>
      <c r="F100" s="113"/>
      <c r="G100" s="113"/>
      <c r="H100" s="115"/>
      <c r="I100" s="113"/>
      <c r="J100" s="113"/>
      <c r="K100" s="111"/>
      <c r="L100" s="111"/>
    </row>
    <row r="101" spans="1:12" s="94" customFormat="1" ht="15">
      <c r="A101" s="113"/>
      <c r="B101" s="111"/>
      <c r="C101" s="114"/>
      <c r="D101" s="113"/>
      <c r="E101" s="112"/>
      <c r="F101" s="113"/>
      <c r="G101" s="113"/>
      <c r="H101" s="115"/>
      <c r="I101" s="113"/>
      <c r="J101" s="113"/>
      <c r="K101" s="111"/>
      <c r="L101" s="111"/>
    </row>
    <row r="102" spans="1:12" s="94" customFormat="1" ht="15">
      <c r="A102" s="113"/>
      <c r="B102" s="111"/>
      <c r="C102" s="114"/>
      <c r="D102" s="113"/>
      <c r="E102" s="112"/>
      <c r="F102" s="113"/>
      <c r="G102" s="113"/>
      <c r="H102" s="115"/>
      <c r="I102" s="113"/>
      <c r="J102" s="113"/>
      <c r="K102" s="111"/>
      <c r="L102" s="111"/>
    </row>
    <row r="103" spans="1:12" s="94" customFormat="1" ht="15">
      <c r="A103" s="113"/>
      <c r="B103" s="111"/>
      <c r="C103" s="114"/>
      <c r="D103" s="113"/>
      <c r="E103" s="112"/>
      <c r="F103" s="113"/>
      <c r="G103" s="113"/>
      <c r="H103" s="115"/>
      <c r="I103" s="113"/>
      <c r="J103" s="113"/>
      <c r="K103" s="111"/>
      <c r="L103" s="111"/>
    </row>
    <row r="104" spans="1:12" s="94" customFormat="1" ht="15">
      <c r="A104" s="113"/>
      <c r="B104" s="111"/>
      <c r="C104" s="114"/>
      <c r="D104" s="113"/>
      <c r="E104" s="112"/>
      <c r="F104" s="113"/>
      <c r="G104" s="113"/>
      <c r="H104" s="115"/>
      <c r="I104" s="113"/>
      <c r="J104" s="113"/>
      <c r="K104" s="111"/>
      <c r="L104" s="111"/>
    </row>
    <row r="105" spans="1:12" s="94" customFormat="1" ht="15">
      <c r="A105" s="113"/>
      <c r="B105" s="111"/>
      <c r="C105" s="114"/>
      <c r="D105" s="113"/>
      <c r="E105" s="112"/>
      <c r="F105" s="113"/>
      <c r="G105" s="113"/>
      <c r="H105" s="115"/>
      <c r="I105" s="113"/>
      <c r="J105" s="113"/>
      <c r="K105" s="111"/>
      <c r="L105" s="111"/>
    </row>
    <row r="106" spans="1:12" s="94" customFormat="1" ht="15">
      <c r="A106" s="113"/>
      <c r="B106" s="111"/>
      <c r="C106" s="114"/>
      <c r="D106" s="113"/>
      <c r="E106" s="112"/>
      <c r="F106" s="113"/>
      <c r="G106" s="113"/>
      <c r="H106" s="115"/>
      <c r="I106" s="113"/>
      <c r="J106" s="113"/>
      <c r="K106" s="111"/>
      <c r="L106" s="111"/>
    </row>
    <row r="107" spans="1:12" s="94" customFormat="1" ht="15">
      <c r="A107" s="113"/>
      <c r="B107" s="111"/>
      <c r="C107" s="114"/>
      <c r="D107" s="113"/>
      <c r="E107" s="112"/>
      <c r="F107" s="113"/>
      <c r="G107" s="113"/>
      <c r="H107" s="115"/>
      <c r="I107" s="113"/>
      <c r="J107" s="113"/>
      <c r="K107" s="111"/>
      <c r="L107" s="111"/>
    </row>
    <row r="108" spans="1:12" s="94" customFormat="1" ht="15">
      <c r="A108" s="113"/>
      <c r="B108" s="111"/>
      <c r="C108" s="114"/>
      <c r="D108" s="113"/>
      <c r="E108" s="112"/>
      <c r="F108" s="113"/>
      <c r="G108" s="113"/>
      <c r="H108" s="115"/>
      <c r="I108" s="113"/>
      <c r="J108" s="113"/>
      <c r="K108" s="111"/>
      <c r="L108" s="111"/>
    </row>
    <row r="109" spans="1:12" s="94" customFormat="1" ht="15">
      <c r="A109" s="113"/>
      <c r="B109" s="111"/>
      <c r="C109" s="114"/>
      <c r="D109" s="113"/>
      <c r="E109" s="112"/>
      <c r="F109" s="113"/>
      <c r="G109" s="113"/>
      <c r="H109" s="115"/>
      <c r="I109" s="113"/>
      <c r="J109" s="113"/>
      <c r="K109" s="111"/>
      <c r="L109" s="111"/>
    </row>
    <row r="110" spans="1:12" s="94" customFormat="1" ht="15">
      <c r="A110" s="113"/>
      <c r="B110" s="111"/>
      <c r="C110" s="114"/>
      <c r="D110" s="113"/>
      <c r="E110" s="112"/>
      <c r="F110" s="113"/>
      <c r="G110" s="113"/>
      <c r="H110" s="115"/>
      <c r="I110" s="113"/>
      <c r="J110" s="113"/>
      <c r="K110" s="111"/>
      <c r="L110" s="111"/>
    </row>
    <row r="111" spans="1:12" s="94" customFormat="1" ht="15">
      <c r="A111" s="113"/>
      <c r="B111" s="111"/>
      <c r="C111" s="114"/>
      <c r="D111" s="113"/>
      <c r="E111" s="112"/>
      <c r="F111" s="113"/>
      <c r="G111" s="113"/>
      <c r="H111" s="115"/>
      <c r="I111" s="113"/>
      <c r="J111" s="113"/>
      <c r="K111" s="111"/>
      <c r="L111" s="111"/>
    </row>
    <row r="112" spans="1:12" s="94" customFormat="1" ht="15">
      <c r="A112" s="113"/>
      <c r="B112" s="111"/>
      <c r="C112" s="114"/>
      <c r="D112" s="113"/>
      <c r="E112" s="112"/>
      <c r="F112" s="113"/>
      <c r="G112" s="113"/>
      <c r="H112" s="115"/>
      <c r="I112" s="113"/>
      <c r="J112" s="113"/>
      <c r="K112" s="111"/>
      <c r="L112" s="111"/>
    </row>
    <row r="113" spans="1:12" s="94" customFormat="1" ht="15">
      <c r="A113" s="113"/>
      <c r="B113" s="111"/>
      <c r="C113" s="114"/>
      <c r="D113" s="113"/>
      <c r="E113" s="112"/>
      <c r="F113" s="113"/>
      <c r="G113" s="113"/>
      <c r="H113" s="115"/>
      <c r="I113" s="113"/>
      <c r="J113" s="113"/>
      <c r="K113" s="111"/>
      <c r="L113" s="111"/>
    </row>
    <row r="114" spans="1:12" s="94" customFormat="1" ht="15">
      <c r="A114" s="113"/>
      <c r="B114" s="111"/>
      <c r="C114" s="114"/>
      <c r="D114" s="113"/>
      <c r="E114" s="112"/>
      <c r="F114" s="113"/>
      <c r="G114" s="113"/>
      <c r="H114" s="115"/>
      <c r="I114" s="113"/>
      <c r="J114" s="113"/>
      <c r="K114" s="111"/>
      <c r="L114" s="111"/>
    </row>
    <row r="115" spans="1:12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113"/>
      <c r="K115" s="111"/>
      <c r="L115" s="111"/>
    </row>
    <row r="116" spans="1:12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113"/>
      <c r="K116" s="111"/>
      <c r="L116" s="111"/>
    </row>
    <row r="117" spans="1:12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113"/>
      <c r="K117" s="111"/>
      <c r="L117" s="111"/>
    </row>
    <row r="118" spans="1:12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113"/>
      <c r="K118" s="111"/>
      <c r="L118" s="111"/>
    </row>
    <row r="119" spans="1:12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113"/>
      <c r="K119" s="111"/>
      <c r="L119" s="111"/>
    </row>
    <row r="120" spans="1:12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113"/>
      <c r="K120" s="111"/>
      <c r="L120" s="111"/>
    </row>
    <row r="121" spans="1:12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113"/>
      <c r="K121" s="111"/>
      <c r="L121" s="111"/>
    </row>
    <row r="122" spans="1:12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113"/>
      <c r="K122" s="111"/>
      <c r="L122" s="111"/>
    </row>
    <row r="123" spans="1:12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113"/>
      <c r="K123" s="111"/>
      <c r="L123" s="111"/>
    </row>
    <row r="124" spans="1:12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113"/>
      <c r="K124" s="111"/>
      <c r="L124" s="111"/>
    </row>
    <row r="125" spans="1:12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113"/>
      <c r="K125" s="111"/>
      <c r="L125" s="111"/>
    </row>
    <row r="126" spans="1:12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2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2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99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99"/>
    </row>
    <row r="135" spans="1:10" s="94" customFormat="1">
      <c r="A135" s="99"/>
      <c r="B135" s="84"/>
      <c r="C135" s="100"/>
      <c r="D135" s="99"/>
      <c r="E135" s="85"/>
      <c r="F135" s="99"/>
      <c r="G135" s="99"/>
      <c r="H135" s="86"/>
      <c r="I135" s="99"/>
      <c r="J135" s="99"/>
    </row>
    <row r="136" spans="1:10" s="94" customFormat="1">
      <c r="A136" s="99"/>
      <c r="B136" s="84"/>
      <c r="C136" s="100"/>
      <c r="D136" s="99"/>
      <c r="E136" s="85"/>
      <c r="F136" s="99"/>
      <c r="G136" s="99"/>
      <c r="H136" s="86"/>
      <c r="I136" s="99"/>
      <c r="J136" s="99"/>
    </row>
    <row r="137" spans="1:10" s="94" customFormat="1">
      <c r="A137" s="99"/>
      <c r="B137" s="84"/>
      <c r="C137" s="100"/>
      <c r="D137" s="99"/>
      <c r="E137" s="85"/>
      <c r="F137" s="99"/>
      <c r="G137" s="99"/>
      <c r="H137" s="86"/>
      <c r="I137" s="99"/>
      <c r="J137" s="99"/>
    </row>
    <row r="138" spans="1:10" s="94" customFormat="1">
      <c r="A138" s="99"/>
      <c r="B138" s="84"/>
      <c r="C138" s="100"/>
      <c r="D138" s="99"/>
      <c r="E138" s="85"/>
      <c r="F138" s="99"/>
      <c r="G138" s="99"/>
      <c r="H138" s="86"/>
      <c r="I138" s="99"/>
      <c r="J138" s="99"/>
    </row>
    <row r="139" spans="1:10" s="94" customFormat="1">
      <c r="A139" s="99"/>
      <c r="B139" s="84"/>
      <c r="C139" s="100"/>
      <c r="D139" s="99"/>
      <c r="E139" s="85"/>
      <c r="F139" s="99"/>
      <c r="G139" s="99"/>
      <c r="H139" s="86"/>
      <c r="I139" s="99"/>
      <c r="J139" s="99"/>
    </row>
    <row r="140" spans="1:10" s="94" customFormat="1">
      <c r="A140" s="99"/>
      <c r="B140" s="84"/>
      <c r="C140" s="100"/>
      <c r="D140" s="99"/>
      <c r="E140" s="85"/>
      <c r="F140" s="99"/>
      <c r="G140" s="99"/>
      <c r="H140" s="86"/>
      <c r="I140" s="99"/>
      <c r="J140" s="99"/>
    </row>
    <row r="141" spans="1:10" s="94" customFormat="1">
      <c r="A141" s="99"/>
      <c r="B141" s="84"/>
      <c r="C141" s="100"/>
      <c r="D141" s="99"/>
      <c r="E141" s="85"/>
      <c r="F141" s="99"/>
      <c r="G141" s="99"/>
      <c r="H141" s="86"/>
      <c r="I141" s="99"/>
      <c r="J141" s="99"/>
    </row>
    <row r="142" spans="1:10" s="94" customFormat="1">
      <c r="A142" s="99"/>
      <c r="B142" s="84"/>
      <c r="C142" s="100"/>
      <c r="D142" s="99"/>
      <c r="E142" s="85"/>
      <c r="F142" s="99"/>
      <c r="G142" s="99"/>
      <c r="H142" s="86"/>
      <c r="I142" s="99"/>
      <c r="J142" s="99"/>
    </row>
    <row r="143" spans="1:10" s="94" customFormat="1">
      <c r="A143" s="99"/>
      <c r="B143" s="84"/>
      <c r="C143" s="100"/>
      <c r="D143" s="99"/>
      <c r="E143" s="85"/>
      <c r="F143" s="99"/>
      <c r="G143" s="99"/>
      <c r="H143" s="86"/>
      <c r="I143" s="99"/>
      <c r="J143" s="99"/>
    </row>
    <row r="144" spans="1:10" s="94" customFormat="1">
      <c r="A144" s="99"/>
      <c r="B144" s="84"/>
      <c r="C144" s="100"/>
      <c r="D144" s="99"/>
      <c r="E144" s="85"/>
      <c r="F144" s="99"/>
      <c r="G144" s="99"/>
      <c r="H144" s="86"/>
      <c r="I144" s="99"/>
      <c r="J144" s="99"/>
    </row>
    <row r="145" spans="1:10" s="94" customFormat="1">
      <c r="A145" s="99"/>
      <c r="B145" s="84"/>
      <c r="C145" s="100"/>
      <c r="D145" s="99"/>
      <c r="E145" s="85"/>
      <c r="F145" s="99"/>
      <c r="G145" s="99"/>
      <c r="H145" s="86"/>
      <c r="I145" s="99"/>
      <c r="J145" s="99"/>
    </row>
    <row r="146" spans="1:10" s="94" customFormat="1">
      <c r="A146" s="99"/>
      <c r="B146" s="84"/>
      <c r="C146" s="100"/>
      <c r="D146" s="99"/>
      <c r="E146" s="85"/>
      <c r="F146" s="99"/>
      <c r="G146" s="99"/>
      <c r="H146" s="86"/>
      <c r="I146" s="99"/>
      <c r="J146" s="99"/>
    </row>
    <row r="147" spans="1:10" s="94" customFormat="1">
      <c r="A147" s="99"/>
      <c r="B147" s="84"/>
      <c r="C147" s="100"/>
      <c r="D147" s="99"/>
      <c r="E147" s="85"/>
      <c r="F147" s="99"/>
      <c r="G147" s="99"/>
      <c r="H147" s="86"/>
      <c r="I147" s="99"/>
      <c r="J147" s="99"/>
    </row>
    <row r="148" spans="1:10" s="94" customFormat="1">
      <c r="A148" s="99"/>
      <c r="B148" s="84"/>
      <c r="C148" s="100"/>
      <c r="D148" s="99"/>
      <c r="E148" s="85"/>
      <c r="F148" s="99"/>
      <c r="G148" s="99"/>
      <c r="H148" s="86"/>
      <c r="I148" s="99"/>
      <c r="J148" s="99"/>
    </row>
    <row r="149" spans="1:10" s="94" customFormat="1">
      <c r="A149" s="99"/>
      <c r="B149" s="84"/>
      <c r="C149" s="100"/>
      <c r="D149" s="99"/>
      <c r="E149" s="85"/>
      <c r="F149" s="99"/>
      <c r="G149" s="99"/>
      <c r="H149" s="86"/>
      <c r="I149" s="99"/>
      <c r="J149" s="99"/>
    </row>
    <row r="150" spans="1:10" s="94" customFormat="1">
      <c r="A150" s="99"/>
      <c r="B150" s="84"/>
      <c r="C150" s="100"/>
      <c r="D150" s="99"/>
      <c r="E150" s="85"/>
      <c r="F150" s="99"/>
      <c r="G150" s="99"/>
      <c r="H150" s="86"/>
      <c r="I150" s="99"/>
      <c r="J150" s="99"/>
    </row>
    <row r="151" spans="1:10" s="94" customFormat="1">
      <c r="A151" s="99"/>
      <c r="B151" s="84"/>
      <c r="C151" s="100"/>
      <c r="D151" s="99"/>
      <c r="E151" s="85"/>
      <c r="F151" s="99"/>
      <c r="G151" s="99"/>
      <c r="H151" s="86"/>
      <c r="I151" s="99"/>
      <c r="J151" s="99"/>
    </row>
    <row r="152" spans="1:10" s="94" customFormat="1">
      <c r="A152" s="99"/>
      <c r="B152" s="84"/>
      <c r="C152" s="100"/>
      <c r="D152" s="99"/>
      <c r="E152" s="85"/>
      <c r="F152" s="99"/>
      <c r="G152" s="99"/>
      <c r="H152" s="86"/>
      <c r="I152" s="99"/>
      <c r="J152" s="99"/>
    </row>
    <row r="153" spans="1:10" s="94" customFormat="1">
      <c r="A153" s="99"/>
      <c r="B153" s="84"/>
      <c r="C153" s="100"/>
      <c r="D153" s="99"/>
      <c r="E153" s="85"/>
      <c r="F153" s="99"/>
      <c r="G153" s="99"/>
      <c r="H153" s="86"/>
      <c r="I153" s="99"/>
      <c r="J153" s="99"/>
    </row>
    <row r="154" spans="1:10" s="94" customFormat="1">
      <c r="A154" s="99"/>
      <c r="B154" s="84"/>
      <c r="C154" s="100"/>
      <c r="D154" s="99"/>
      <c r="E154" s="85"/>
      <c r="F154" s="99"/>
      <c r="G154" s="99"/>
      <c r="H154" s="86"/>
      <c r="I154" s="99"/>
      <c r="J154" s="99"/>
    </row>
    <row r="155" spans="1:10" s="94" customFormat="1">
      <c r="A155" s="99"/>
      <c r="B155" s="84"/>
      <c r="C155" s="100"/>
      <c r="D155" s="99"/>
      <c r="E155" s="85"/>
      <c r="F155" s="99"/>
      <c r="G155" s="99"/>
      <c r="H155" s="86"/>
      <c r="I155" s="99"/>
      <c r="J155" s="99"/>
    </row>
    <row r="156" spans="1:10" s="94" customFormat="1">
      <c r="A156" s="99"/>
      <c r="B156" s="84"/>
      <c r="C156" s="100"/>
      <c r="D156" s="99"/>
      <c r="E156" s="85"/>
      <c r="F156" s="99"/>
      <c r="G156" s="99"/>
      <c r="H156" s="86"/>
      <c r="I156" s="99"/>
      <c r="J156" s="99"/>
    </row>
    <row r="157" spans="1:10" s="94" customFormat="1">
      <c r="A157" s="99"/>
      <c r="B157" s="84"/>
      <c r="C157" s="100"/>
      <c r="D157" s="99"/>
      <c r="E157" s="85"/>
      <c r="F157" s="99"/>
      <c r="G157" s="99"/>
      <c r="H157" s="86"/>
      <c r="I157" s="99"/>
      <c r="J157" s="99"/>
    </row>
    <row r="158" spans="1:10" s="94" customFormat="1">
      <c r="A158" s="99"/>
      <c r="B158" s="84"/>
      <c r="C158" s="100"/>
      <c r="D158" s="99"/>
      <c r="E158" s="85"/>
      <c r="F158" s="99"/>
      <c r="G158" s="99"/>
      <c r="H158" s="86"/>
      <c r="I158" s="99"/>
      <c r="J158" s="99"/>
    </row>
    <row r="159" spans="1:10" s="94" customFormat="1">
      <c r="A159" s="99"/>
      <c r="B159" s="84"/>
      <c r="C159" s="100"/>
      <c r="D159" s="99"/>
      <c r="E159" s="85"/>
      <c r="F159" s="99"/>
      <c r="G159" s="99"/>
      <c r="H159" s="86"/>
      <c r="I159" s="99"/>
      <c r="J159" s="99"/>
    </row>
    <row r="160" spans="1:10" s="94" customFormat="1">
      <c r="A160" s="99"/>
      <c r="B160" s="84"/>
      <c r="C160" s="100"/>
      <c r="D160" s="99"/>
      <c r="E160" s="85"/>
      <c r="F160" s="99"/>
      <c r="G160" s="99"/>
      <c r="H160" s="86"/>
      <c r="I160" s="99"/>
      <c r="J160" s="99"/>
    </row>
  </sheetData>
  <mergeCells count="39">
    <mergeCell ref="B93:C93"/>
    <mergeCell ref="B94:C94"/>
    <mergeCell ref="I19:I26"/>
    <mergeCell ref="J19:J26"/>
    <mergeCell ref="I39:I40"/>
    <mergeCell ref="J39:J40"/>
    <mergeCell ref="D62:D63"/>
    <mergeCell ref="I62:I63"/>
    <mergeCell ref="J62:J63"/>
    <mergeCell ref="D66:D67"/>
    <mergeCell ref="I66:I67"/>
    <mergeCell ref="J66:J67"/>
    <mergeCell ref="F27:F29"/>
    <mergeCell ref="F32:F33"/>
    <mergeCell ref="F62:F63"/>
    <mergeCell ref="F66:F67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D27:D29"/>
    <mergeCell ref="I27:I29"/>
    <mergeCell ref="J27:J29"/>
    <mergeCell ref="D32:D33"/>
    <mergeCell ref="J32:J33"/>
    <mergeCell ref="D35:D36"/>
    <mergeCell ref="I32:I33"/>
    <mergeCell ref="I35:I37"/>
    <mergeCell ref="J35:J37"/>
    <mergeCell ref="F35:F36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64" t="s">
        <v>48</v>
      </c>
      <c r="B43" s="166">
        <v>2021</v>
      </c>
      <c r="C43" s="166">
        <v>2020</v>
      </c>
      <c r="E43" s="76"/>
      <c r="F43" s="77"/>
      <c r="G43" s="78"/>
      <c r="H43" s="79"/>
    </row>
    <row r="44" spans="1:8" ht="18.75" hidden="1" customHeight="1" thickBot="1">
      <c r="A44" s="165"/>
      <c r="B44" s="167"/>
      <c r="C44" s="167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64" t="s">
        <v>48</v>
      </c>
      <c r="B78" s="166">
        <v>2021</v>
      </c>
      <c r="C78" s="166">
        <v>2020</v>
      </c>
      <c r="E78" s="76"/>
      <c r="F78" s="77"/>
      <c r="G78" s="78"/>
      <c r="H78" s="79"/>
    </row>
    <row r="79" spans="1:8" ht="0.75" customHeight="1" thickBot="1">
      <c r="A79" s="165"/>
      <c r="B79" s="167"/>
      <c r="C79" s="167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70" t="s">
        <v>0</v>
      </c>
      <c r="B15" s="172" t="s">
        <v>2</v>
      </c>
      <c r="C15" s="168" t="s">
        <v>4</v>
      </c>
    </row>
    <row r="16" spans="1:4" ht="15" thickBot="1">
      <c r="A16" s="171"/>
      <c r="B16" s="173"/>
      <c r="C16" s="169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74" t="s">
        <v>48</v>
      </c>
      <c r="C3" s="176">
        <v>2020</v>
      </c>
      <c r="D3" s="178">
        <v>2019</v>
      </c>
    </row>
    <row r="4" spans="2:4" ht="15.75" customHeight="1" thickBot="1">
      <c r="B4" s="175"/>
      <c r="C4" s="177"/>
      <c r="D4" s="179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80" t="s">
        <v>48</v>
      </c>
      <c r="C29" s="182">
        <v>2020</v>
      </c>
      <c r="D29" s="184">
        <v>2019</v>
      </c>
    </row>
    <row r="30" spans="2:4" ht="15.75" customHeight="1" thickBot="1">
      <c r="B30" s="181"/>
      <c r="C30" s="183"/>
      <c r="D30" s="185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2024-01-17T13:02:49Z</dcterms:modified>
</cp:coreProperties>
</file>