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0-OCTUBRE\"/>
    </mc:Choice>
  </mc:AlternateContent>
  <xr:revisionPtr revIDLastSave="0" documentId="13_ncr:1_{F3B7B86A-D78A-4592-A588-96AAAD8B28AC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5" l="1"/>
  <c r="H37" i="5"/>
  <c r="H28" i="5"/>
  <c r="H27" i="5"/>
  <c r="H55" i="5"/>
  <c r="H54" i="5"/>
  <c r="H53" i="5"/>
  <c r="H52" i="5"/>
  <c r="H51" i="5"/>
  <c r="H50" i="5"/>
  <c r="H49" i="5"/>
  <c r="H48" i="5"/>
  <c r="H47" i="5"/>
  <c r="H45" i="5"/>
  <c r="H44" i="5"/>
  <c r="H43" i="5"/>
  <c r="H42" i="5"/>
  <c r="H41" i="5"/>
  <c r="H40" i="5"/>
  <c r="H39" i="5"/>
  <c r="H38" i="5"/>
  <c r="H36" i="5"/>
  <c r="H35" i="5"/>
  <c r="H34" i="5"/>
  <c r="H33" i="5"/>
  <c r="H32" i="5"/>
  <c r="H31" i="5"/>
  <c r="H30" i="5"/>
  <c r="H29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G56" i="5" l="1"/>
  <c r="H56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<sst xmlns="http://schemas.openxmlformats.org/spreadsheetml/2006/main" count="543" uniqueCount="308">
  <si>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</si>
  <si>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</si>
  <si>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</si>
  <si>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</si>
  <si>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</si>
  <si>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</si>
  <si>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</si>
  <si>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</si>
  <si>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</si>
  <si>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</si>
  <si>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</si>
  <si>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</si>
  <si>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</si>
  <si>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</si>
  <si>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</si>
  <si>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</si>
  <si>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</si>
  <si>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</si>
  <si>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</si>
  <si>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</si>
  <si>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</si>
  <si>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</si>
  <si>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</si>
  <si>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</si>
  <si>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</si>
  <si>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</si>
  <si>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</si>
  <si>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</si>
  <si>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</si>
  <si>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</si>
  <si>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</si>
  <si>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</si>
  <si>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</si>
  <si>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</si>
  <si>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</si>
  <si>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</si>
  <si>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</si>
  <si>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</si>
  <si>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</si>
  <si>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</si>
  <si>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</si>
  <si>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</si>
  <si>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</si>
  <si>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</si>
  <si>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</si>
  <si>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</si>
  <si>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</si>
  <si>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</si>
  <si>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</si>
  <si>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</si>
  <si>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</si>
  <si>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</si>
  <si>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</si>
  <si>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</si>
  <si>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</si>
  <si>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</si>
  <si>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</si>
  <si>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</si>
  <si>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</si>
  <si>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</si>
  <si>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</si>
  <si>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</si>
  <si>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</si>
  <si>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</si>
  <si>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</si>
  <si>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</si>
  <si>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</si>
  <si>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</si>
  <si>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</si>
  <si>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</si>
  <si>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</si>
  <si>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</si>
  <si>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</si>
  <si>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</si>
  <si>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</si>
  <si>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</si>
  <si>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</si>
  <si>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</si>
  <si>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</si>
  <si>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</si>
  <si>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</si>
  <si>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</si>
  <si>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</si>
  <si>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</si>
  <si>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</si>
  <si>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</si>
  <si>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</si>
  <si>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</si>
  <si>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</si>
  <si>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</si>
  <si>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</si>
  <si>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</si>
  <si>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</si>
  <si>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</si>
  <si>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</si>
  <si>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</si>
  <si>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</si>
  <si>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</si>
  <si>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</si>
  <si>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</si>
  <si>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</si>
  <si>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</si>
  <si>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</si>
  <si>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</si>
  <si>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</si>
  <si>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</si>
  <si>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</si>
  <si>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</si>
  <si>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</si>
  <si>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</si>
  <si>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</si>
  <si>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</si>
  <si>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</si>
  <si>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</si>
  <si>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</si>
  <si>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</si>
  <si>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</si>
  <si>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</si>
  <si>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</si>
  <si>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</si>
  <si>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</si>
  <si>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</si>
  <si>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</si>
  <si>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TOTAL</t>
  </si>
  <si>
    <t>Unidad de Análisis Financiero (UAF)</t>
  </si>
  <si>
    <t xml:space="preserve">Carlos Castellanos </t>
  </si>
  <si>
    <t>Dir. Administrativo y Financiero</t>
  </si>
  <si>
    <t>JUNTA CENTRAL ELECTORAL</t>
  </si>
  <si>
    <t xml:space="preserve">Devengado </t>
  </si>
  <si>
    <t>Seguros Reservas, SA</t>
  </si>
  <si>
    <t>Patesablée Fine Foods, SRL</t>
  </si>
  <si>
    <t>AYUNTAMIENTO DEL DISTRITO NACIONAL</t>
  </si>
  <si>
    <t>27/09/2023</t>
  </si>
  <si>
    <t>27/10/2023</t>
  </si>
  <si>
    <t>Correspondiente al Mes: Octubre del Año: 2023</t>
  </si>
  <si>
    <t>LB-2062</t>
  </si>
  <si>
    <t>PAGO POR SERVICIOS DE RECOGIDA DE BASURA EN ESTA UAF, CORRESPONDIENTE AL MES DE OCTUBRE 2023.</t>
  </si>
  <si>
    <t>B1500046072</t>
  </si>
  <si>
    <t>B1500046127</t>
  </si>
  <si>
    <t>LB-2064</t>
  </si>
  <si>
    <t xml:space="preserve">Completo </t>
  </si>
  <si>
    <t>Impresos Tres Tintas, srl</t>
  </si>
  <si>
    <t>PAGO POR LA ADQUISICION DE INVITACIONES PARA EL VI CONGRESO INTERNACIONAL CONTRA EL LAVADO DE ACTIVOS (CLA 2023).</t>
  </si>
  <si>
    <t>B1500000972</t>
  </si>
  <si>
    <t>29/09/2023</t>
  </si>
  <si>
    <t>29/10/2023</t>
  </si>
  <si>
    <t>LB-2069</t>
  </si>
  <si>
    <t>4TO PAGO SEGUN OC UAF-2023-00086, MEDIANTE FACTURA B1500000261 POR SERVICIO Y SUMINISTRO DE REFRIGERIOS PARA DIFERENTES ACTIVIDADES DE ESTA UAF.</t>
  </si>
  <si>
    <t>B1500000261</t>
  </si>
  <si>
    <t>LB-2073</t>
  </si>
  <si>
    <t>3ER Y ULTIMO PAGO POR MANTENIMIENTO PREVENTIVO A VEHICULO MAZDA BT-50, PLACA EL08399 , PERTENECIENTE A ESTA UAF, SEGUN DOC. ANEXOS.</t>
  </si>
  <si>
    <t>Viamar, SA</t>
  </si>
  <si>
    <t>B1500012935</t>
  </si>
  <si>
    <t>26/09/2023</t>
  </si>
  <si>
    <t>26/10/2023</t>
  </si>
  <si>
    <t>LB-2079</t>
  </si>
  <si>
    <t>PAGO DE POLIZA DE VIDA COLECTIVO A COLABORADORES DE ESTA UAF, CORRESPONDIENTE A LOS PERIODOS AGOSTO, SEPTIEMBRE Y OCTUBRE 2023.</t>
  </si>
  <si>
    <t>B1500043363</t>
  </si>
  <si>
    <t>B1500044037</t>
  </si>
  <si>
    <t>B1500044534</t>
  </si>
  <si>
    <t>27/07/2023</t>
  </si>
  <si>
    <t>29/08/2023</t>
  </si>
  <si>
    <t>27/08/2023</t>
  </si>
  <si>
    <t>LB-2081</t>
  </si>
  <si>
    <t>PAGO DE POLIZA ENFERMEDADES GRAVES A COLABORADORES DE ESTA UAF, CORRESPONDIENTE AL PERIODO 01/10/2023 HASTA 31/10/2023.</t>
  </si>
  <si>
    <t>B1500044591</t>
  </si>
  <si>
    <t>LB-2083</t>
  </si>
  <si>
    <t>PAGO Cl-0000144.2023, SERVICIO CONSULTA Y REPORTE DE DATA CEDULADOS CORRESPONDIENTE AL PERIODO OCTUBRE 2023, SEGUN DOC ANEXOS.</t>
  </si>
  <si>
    <t>LB-2095</t>
  </si>
  <si>
    <t>LN-2098</t>
  </si>
  <si>
    <t>LB-2115</t>
  </si>
  <si>
    <t>LB-2118</t>
  </si>
  <si>
    <t>LB-2120</t>
  </si>
  <si>
    <t>LB-2122</t>
  </si>
  <si>
    <t>LB-2126</t>
  </si>
  <si>
    <t>LB-2134</t>
  </si>
  <si>
    <t>LB-2138</t>
  </si>
  <si>
    <t>LB-2160</t>
  </si>
  <si>
    <t>LB-2166</t>
  </si>
  <si>
    <t>LB-2168</t>
  </si>
  <si>
    <t>LB-2185</t>
  </si>
  <si>
    <t>LB-2189</t>
  </si>
  <si>
    <t>LB-2194</t>
  </si>
  <si>
    <t>LB-2218</t>
  </si>
  <si>
    <t>LB-2229</t>
  </si>
  <si>
    <t>LB-2234</t>
  </si>
  <si>
    <t>LB-2238</t>
  </si>
  <si>
    <t>LB-2281</t>
  </si>
  <si>
    <t>LB-2286</t>
  </si>
  <si>
    <t>LB-2289</t>
  </si>
  <si>
    <t>Pendiente</t>
  </si>
  <si>
    <t>LB-2304</t>
  </si>
  <si>
    <t>LB-2320</t>
  </si>
  <si>
    <t>COMPANIA DOMINICANA DE TELEFONOS C POR A</t>
  </si>
  <si>
    <t>Solumix, SRL</t>
  </si>
  <si>
    <t>MARIA NIEVES BAEZ MARTINEZ</t>
  </si>
  <si>
    <t>CORPORACION DEL ACUEDUCTO Y ALCANTARILLADO DE SANTO DOMINGO</t>
  </si>
  <si>
    <t>San Miguel &amp; Cia, SRL</t>
  </si>
  <si>
    <t>Trovasa Hand Wash, SRL</t>
  </si>
  <si>
    <t>LABORATORIO CLINICO LIC. PATRIA RIVAS</t>
  </si>
  <si>
    <t>HUMANO SEGUROS S A</t>
  </si>
  <si>
    <t>NASERTEC, SRL</t>
  </si>
  <si>
    <t>Worldwide Seguros, SA</t>
  </si>
  <si>
    <t>Jorsa Multiservices, SRL</t>
  </si>
  <si>
    <t>CONSTRUCTORA DOMINICO PERUANA DOMPER, SRL</t>
  </si>
  <si>
    <t>Altice Dominicana, SA</t>
  </si>
  <si>
    <t>Unique Management Solutions I. Martinez, SRL</t>
  </si>
  <si>
    <t>ARCHIVO GRAL DE LA NACION</t>
  </si>
  <si>
    <t>OFICINA GUBERNAMENTAL DE TECNOLOGIA DE LA INFORMACION Y COMUNICACION</t>
  </si>
  <si>
    <t>CONSULTORES DE DATOS DEL CARIBE C POR A</t>
  </si>
  <si>
    <t>PAMELA CRISTINA FRIAS DE LA ROSA</t>
  </si>
  <si>
    <t>DBC DOMINICAN BUSINESS CREATIVE, EIRL</t>
  </si>
  <si>
    <t>Bum Marketing Media BMM, SRL</t>
  </si>
  <si>
    <t>Corporacion Estatal de Radio y Television (CERTV)</t>
  </si>
  <si>
    <t>COMPAÑIA IMPORTADORA K &amp;G S .A</t>
  </si>
  <si>
    <t>PAGO POR SERVICIOS DE CENTRAL TELEFONICA EN ESTA UAF, FACTURADO MEDIANTE LA CUENTA 710012281, CORRESPONDIENTE AL MES DE OCTUBRE 2023.</t>
  </si>
  <si>
    <t>E450000022807</t>
  </si>
  <si>
    <t>B1500001466</t>
  </si>
  <si>
    <t>PAGO POR LA ADQUISICION DE CARPETAS CONCLAFIT PARA USO DE ESTA INSTITUCION, MEDIANTE O/C UAF-2023-00159</t>
  </si>
  <si>
    <t>B1500000204</t>
  </si>
  <si>
    <t>PAGO MEDIANTE FACTURA B1500000058 POR SERVICIOS NOTARIALES EN ESTA UAF, SEGUN DOC ANEXOS</t>
  </si>
  <si>
    <t>B1500000058</t>
  </si>
  <si>
    <t>PAGO POR SERVICIO Y SUMINISTRO DE AGUA POTABLE EN ESTA UAF CORRESPONDIENTE AL MES DE OCTUBRE 2023.</t>
  </si>
  <si>
    <t>B1500127702</t>
  </si>
  <si>
    <t>B1500127706</t>
  </si>
  <si>
    <t>B1500127736</t>
  </si>
  <si>
    <t>PAGO MANTENIMIENTO ASCENSOR EDIFICIO UAF, MEDIANTE OC UAF-2023-00089.</t>
  </si>
  <si>
    <t>B1500001999</t>
  </si>
  <si>
    <t>14VO PAGO MEDIANTE FACTURA NCF B1500001000 S/G OC UAF-2022.00089 POR SERVICIOS DE LAVADO DE VEHICULOS DE ESTA INSTITUCION.</t>
  </si>
  <si>
    <t>B1500001000</t>
  </si>
  <si>
    <t>PAGO DEL 10% DE PUBLICIDAD DE ACUERDO A LA LEY 134-03, CORRESPONDIENTE AL MES DE OCTUBRE 2023.</t>
  </si>
  <si>
    <t>B1500007730</t>
  </si>
  <si>
    <t>PAGO NO. 25 MEDIANTE FACTURA NCF B1500001966, SEGUN OC UAF-2021-00010, POR SERVICIO DE TOMA DE MUESTRAS PRE-EMPLEO PARA ESTA UAF.-</t>
  </si>
  <si>
    <t>B1500001966</t>
  </si>
  <si>
    <t>PAGO APORTE POR SEGURO COMPLEMENTARIO A COLABORADORES DE ESTA INSTITUCION, CORRESPONDIENTE AL MES DE OCTUBRE 2023, MENOS NOTA DE CREDITO NÚM. 1751222, SEGUN ANEXOS.-</t>
  </si>
  <si>
    <t>B1500029406</t>
  </si>
  <si>
    <t>PAGO POR LA ADQUISICION DE BLOC DE NOTAS Y TARJETAS DE PRESENTACION PARA USO DE ESTA UAF.</t>
  </si>
  <si>
    <t>B1500000408</t>
  </si>
  <si>
    <t>PAGO POR SEGURO DE SALUD INTERNACIONAL A BIENVENIDO  ROBERTS, CORRESPONDIENTE AL PERIODO 01/09/2023 HASTA EL 01/09/2024, SEGUN ANEXOS.-</t>
  </si>
  <si>
    <t>B1500001169</t>
  </si>
  <si>
    <t>PAGO POLIZA DE SEGURO DE VEHICULO NO.2-2-502-0320966, CORRESPONDIENTE AL PERIODO DEL 09/10/2023 AL 08/10/2024, SEGUN ANEXOS.-</t>
  </si>
  <si>
    <t>B1500044862</t>
  </si>
  <si>
    <t>B1500044925</t>
  </si>
  <si>
    <t>IMPRESION Y EMPASTADO DE LIBROS PARA EL MANEJO EFECTIVO DE LOS EXPEDIENTES DE ESTA UAF.</t>
  </si>
  <si>
    <t>B1500000234</t>
  </si>
  <si>
    <t>PAGO POR LA ADQUISICION DE VIDRIOS TEMPLADOS PARA INDIVIDUALZIAR AREAS OPERATIVAS DE ESTA UAF.</t>
  </si>
  <si>
    <t>B1500000007</t>
  </si>
  <si>
    <t>13/10/2023</t>
  </si>
  <si>
    <t>PAGO POR SERVICIOS DE DATA EN ESTA UAF, FACTURADO MEDIANTE LA CUENTA NO. 5771948 CORRESPONDIENTE AL PERIODO 11/09/2023 AL 10/10/2023.</t>
  </si>
  <si>
    <t>B1500054783</t>
  </si>
  <si>
    <t>15/10/2023</t>
  </si>
  <si>
    <t>SERVICIO DE CAPACITACION EN WORKSHOP ENTREVISTA BASADA EN COMPETENCIAS, A FAVOR DE LA COLABORADORA IRELINA LIRIANO FERNANDEZ, ANALISTA DE RRHH DE ESTA UAF.</t>
  </si>
  <si>
    <t>B1500000246</t>
  </si>
  <si>
    <t>1ER PAGO MEDIANTE OC UAF-2023-00183, POR SERVICIO DE MANTENIMIENTO PREVENTIVO A MITSUBISHI LANCER, PLACA EA00174, PERTENECIENTE A ESTA UAF.</t>
  </si>
  <si>
    <t>E450000000088</t>
  </si>
  <si>
    <t>PAGO POR SERVICIO DE CAPACITACION Y ACTUALIZACION EN EL VII ENCUENTRO NACIONAL DE ARCHIVO, A FAVOR DE LA SRA. ANA FERNANDEZ, ENC. DIVISION CORRESPONDENCIA DE ESTA UAF.</t>
  </si>
  <si>
    <t>B1500000330</t>
  </si>
  <si>
    <t>PAGO FACT. NCF.B1500002542, POR SERVICIO DE ALOJAMIENTO EN EL DATACENTER DEL ESTADO DOMINICANO, CORRESPONDIENTE AL MES DE OCTUBRE 2023.</t>
  </si>
  <si>
    <t>B1500002542</t>
  </si>
  <si>
    <t>16/10/2023</t>
  </si>
  <si>
    <t>PAGO POR SERVICIOS DE INTERNET MOVIL Y FLOTAS EN ESTA UAF, FACTURADO MEDIANTE LAS CUENTAS 731374135 Y 767467609, CORRESPONDIENTE AL MES DE OCTUBRE 2023.</t>
  </si>
  <si>
    <t>E450000024266</t>
  </si>
  <si>
    <t>E450000024742</t>
  </si>
  <si>
    <t>PAGO POR SERVICIOS DE CONSULTAS Y REPORTES DE DATA, CORRESPONDIENTE AL PERIODO 08/09/2023 AL 07/10/2023, SEGUN DOC. ANEXOS.</t>
  </si>
  <si>
    <t>B1500001518</t>
  </si>
  <si>
    <t>PAGO FACTURA NCF. B1500000056, S/G OC UAF-2023-00195, POR SERVICIOS DE INTERPRETACION SIMULTANEA DE INGLÉS - ESPAÑOL, EN REUNION TECNICA CON EXPERTO INTERNACIONAL Y MIEMBROS DEL CONCLAFIT.</t>
  </si>
  <si>
    <t>B1500000056</t>
  </si>
  <si>
    <t>PAGO FACT. NCF. B1500000156, S/G OC UAF-2023-00185, POR LA ADQUISICION DE PINES CON VALORES INSTITUCIONALES DE LA UAF. SEGUN DOC. ANEXOS.</t>
  </si>
  <si>
    <t>B1500000156</t>
  </si>
  <si>
    <t>25/10/2023</t>
  </si>
  <si>
    <t>PAGO FACT. NCF. B1500000165, S/G OC UAF-2023-00138, POR SERVICIOS DE FOTOGRAFIA Y VIDEO DEL VI CONGRESO INTERNACIONAL CONTRA EL LAVADO DE ACTIVOS (CLA 2023).</t>
  </si>
  <si>
    <t>B1500000165</t>
  </si>
  <si>
    <t>30/10/2023</t>
  </si>
  <si>
    <t>13/11/2023</t>
  </si>
  <si>
    <t>15/11/2023</t>
  </si>
  <si>
    <t>16/11/2023</t>
  </si>
  <si>
    <t>27/11/2023</t>
  </si>
  <si>
    <t>26/11/2023</t>
  </si>
  <si>
    <t>25/11/2023</t>
  </si>
  <si>
    <t>30/11/2023</t>
  </si>
  <si>
    <t>LB-2067</t>
  </si>
  <si>
    <t>LB-2215</t>
  </si>
  <si>
    <t>LB-2231</t>
  </si>
  <si>
    <t>LB-2245</t>
  </si>
  <si>
    <t>LB-2275</t>
  </si>
  <si>
    <t>ITCORP GONGLOSS, SRL</t>
  </si>
  <si>
    <t>ALL Office Solutions TS, SRL</t>
  </si>
  <si>
    <t>Cecomsa, SRL</t>
  </si>
  <si>
    <t>CONVEXA &amp; ASOCIADOS, SRL</t>
  </si>
  <si>
    <t>Magna Motors, SA</t>
  </si>
  <si>
    <t>PAGO POR LA ADQUISICION DE TABLETA MULTITACTIL PARA USO DE ESTA UAF.</t>
  </si>
  <si>
    <t>B1500000826</t>
  </si>
  <si>
    <t>28/09/2023</t>
  </si>
  <si>
    <t>28/10/2023</t>
  </si>
  <si>
    <t>PAGO FACTURA NCF. B1500001987, POR LA ADQUISICION DE (5) IMPRESORAS MULTIFUNCIONALES PARA USO DE ESTA UAF.-</t>
  </si>
  <si>
    <t>B1500001987</t>
  </si>
  <si>
    <t>19/10/2023</t>
  </si>
  <si>
    <t>19/11/2023</t>
  </si>
  <si>
    <t>PAGO FACTURA E450000000308, SEGUN CONTRATO BS-0010838-2023, POR LA ADQUISICION DE EQUIPOS TECNOLOGICOS PARA USO DE ESTA UAF.-</t>
  </si>
  <si>
    <t>E450000000308</t>
  </si>
  <si>
    <t>21/09/2023</t>
  </si>
  <si>
    <t>PAGO 1RA CUBICACION DEL CONTRATO CO-001475-2022 POR ADQUISICION E INSTALACION DE TRANSFORMADOR TRIFASICO DE 300 KVA Y SISTEMA DE MEDIA Y BAJA TENSION, LOTE II.</t>
  </si>
  <si>
    <t>B1500000109</t>
  </si>
  <si>
    <t>30/06/2023</t>
  </si>
  <si>
    <t>PAGO FACT. NCF. B1500006964, POR LA ADQUISICION DE UN AUTOBUS (Minibús) PARA TRANSPORTAR PERSONAL DE ESTA UNIDAD DE ANALISIS FINANCIERO. SEGÚN DOCUMENTOS ANEXOS.</t>
  </si>
  <si>
    <t>B1500006964</t>
  </si>
  <si>
    <t>23/10/2023</t>
  </si>
  <si>
    <t>23/11/2023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</si>
</sst>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2" borderId="1" xfId="0" applyFont="1" applyFill="1" applyBorder="1" applyAlignment="1">
      <alignment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167" fontId="32" fillId="0" borderId="1" xfId="0" applyNumberFormat="1" applyFont="1" applyBorder="1" applyAlignment="1">
      <alignment horizontal="center" vertical="center"/>
    </xf>
    <xf numFmtId="14" fontId="32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14" fontId="32" fillId="2" borderId="23" xfId="0" applyNumberFormat="1" applyFont="1" applyFill="1" applyBorder="1" applyAlignment="1">
      <alignment horizontal="center" vertical="center" wrapText="1"/>
    </xf>
    <xf numFmtId="14" fontId="32" fillId="2" borderId="2" xfId="0" applyNumberFormat="1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67" fontId="32" fillId="0" borderId="23" xfId="0" applyNumberFormat="1" applyFont="1" applyBorder="1" applyAlignment="1">
      <alignment horizontal="center" vertical="center"/>
    </xf>
    <xf numFmtId="167" fontId="32" fillId="0" borderId="2" xfId="0" applyNumberFormat="1" applyFont="1" applyBorder="1" applyAlignment="1">
      <alignment horizontal="center" vertical="center"/>
    </xf>
    <xf numFmtId="0" fontId="32" fillId="2" borderId="26" xfId="0" applyFont="1" applyFill="1" applyBorder="1" applyAlignment="1">
      <alignment horizontal="left" vertical="center" wrapText="1"/>
    </xf>
    <xf numFmtId="167" fontId="32" fillId="0" borderId="26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0" fontId="30" fillId="0" borderId="0" xfId="0" applyFont="1" applyAlignment="1">
      <alignment horizontal="center" vertical="center"/>
    </xf>
    <xf numFmtId="166" fontId="26" fillId="6" borderId="24" xfId="0" applyNumberFormat="1" applyFont="1" applyFill="1" applyBorder="1" applyAlignment="1">
      <alignment horizontal="center" vertical="center" wrapText="1"/>
    </xf>
    <xf numFmtId="166" fontId="26" fillId="6" borderId="25" xfId="0" applyNumberFormat="1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14" fontId="32" fillId="2" borderId="26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190500</xdr:rowOff>
    </xdr:from>
    <xdr:to>
      <xdr:col>1</xdr:col>
      <xdr:colOff>1181256</xdr:colOff>
      <xdr:row>7</xdr:row>
      <xdr:rowOff>133350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9D324FF-D206-4668-938B-53FDB6B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0" y="1485900"/>
          <a:ext cx="5124606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>
      <c r="B1" s="85"/>
    </row>
    <row r="2" spans="1:2" s="84" customFormat="1" ht="25.5">
      <c r="B2" s="85"/>
    </row>
    <row r="3" spans="1:2" s="84" customFormat="1" ht="25.5" hidden="1">
      <c r="B3" s="85"/>
    </row>
    <row r="4" spans="1:2" s="84" customFormat="1" ht="25.5" hidden="1">
      <c r="B4" s="85"/>
    </row>
    <row r="5" spans="1:2" s="84" customFormat="1" ht="25.5" hidden="1">
      <c r="B5" s="85"/>
    </row>
    <row r="6" spans="1:2" s="84" customFormat="1" ht="25.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.25">
      <c r="A9" s="124"/>
      <c r="B9" s="124"/>
    </row>
    <row r="10" spans="1:2" s="84" customFormat="1" ht="32.25">
      <c r="A10" s="124"/>
      <c r="B10" s="124"/>
    </row>
    <row r="11" spans="1:2" s="84" customFormat="1" ht="26.25">
      <c r="A11" s="88"/>
      <c r="B11" s="90"/>
    </row>
    <row r="12" spans="1:2" s="84" customFormat="1" ht="14.25" customHeight="1">
      <c r="A12" s="88"/>
      <c r="B12" s="90"/>
    </row>
    <row r="13" spans="1:2" s="84" customFormat="1" ht="27" thickBot="1">
      <c r="A13" s="89"/>
      <c r="B13" s="90"/>
    </row>
    <row r="14" spans="1:2" s="84" customFormat="1" ht="49.5" customHeight="1" thickBot="1">
      <c r="A14" s="125"/>
      <c r="B14" s="125"/>
    </row>
    <row r="15" spans="1:2" s="84" customFormat="1" ht="26.25" customHeight="1">
      <c r="A15" s="126" t="s">
        <v>2</v>
      </c>
      <c r="B15" s="128" t="s">
        <v>4</v>
      </c>
    </row>
    <row r="16" spans="1:2" s="84" customFormat="1" ht="27.75" customHeight="1" thickBot="1">
      <c r="A16" s="127"/>
      <c r="B16" s="129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130"/>
  <sheetViews>
    <sheetView showGridLines="0" tabSelected="1" topLeftCell="A47" zoomScale="80" zoomScaleNormal="80" zoomScalePageLayoutView="50" workbookViewId="0">
      <selection activeCell="F54" sqref="F54:F55"/>
    </sheetView>
  </sheetViews>
  <sheetFormatPr baseColWidth="10" defaultColWidth="77.7109375" defaultRowHeight="25.5"/>
  <cols>
    <col min="1" max="1" width="59.140625" style="99" bestFit="1" customWidth="1"/>
    <col min="2" max="2" width="54.140625" style="84" customWidth="1"/>
    <col min="3" max="3" width="30.85546875" style="100" customWidth="1"/>
    <col min="4" max="4" width="17.7109375" style="99" customWidth="1"/>
    <col min="5" max="5" width="27.28515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0" width="21.85546875" style="99" bestFit="1" customWidth="1"/>
    <col min="11" max="16384" width="77.7109375" style="84"/>
  </cols>
  <sheetData>
    <row r="7" spans="1:12" ht="58.5">
      <c r="A7" s="143" t="s">
        <v>124</v>
      </c>
      <c r="B7" s="143"/>
      <c r="C7" s="143"/>
      <c r="D7" s="143"/>
      <c r="E7" s="143"/>
      <c r="F7" s="143"/>
      <c r="G7" s="143"/>
      <c r="H7" s="143"/>
      <c r="I7" s="143"/>
      <c r="J7" s="143"/>
    </row>
    <row r="8" spans="1:12" ht="32.25">
      <c r="A8" s="124" t="s">
        <v>94</v>
      </c>
      <c r="B8" s="124"/>
      <c r="C8" s="124"/>
      <c r="D8" s="124"/>
      <c r="E8" s="124"/>
      <c r="F8" s="124"/>
      <c r="G8" s="124"/>
      <c r="H8" s="124"/>
      <c r="I8" s="124"/>
      <c r="J8" s="124"/>
    </row>
    <row r="9" spans="1:12" ht="26.2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>
      <c r="A10" s="150" t="s">
        <v>134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12">
      <c r="A11" s="146" t="s">
        <v>101</v>
      </c>
      <c r="B11" s="148" t="s">
        <v>3</v>
      </c>
      <c r="C11" s="146" t="s">
        <v>1</v>
      </c>
      <c r="D11" s="146" t="s">
        <v>95</v>
      </c>
      <c r="E11" s="144" t="s">
        <v>96</v>
      </c>
      <c r="F11" s="146" t="s">
        <v>97</v>
      </c>
      <c r="G11" s="146" t="s">
        <v>98</v>
      </c>
      <c r="H11" s="144" t="s">
        <v>99</v>
      </c>
      <c r="I11" s="146" t="s">
        <v>100</v>
      </c>
      <c r="J11" s="146" t="s">
        <v>128</v>
      </c>
    </row>
    <row r="12" spans="1:12">
      <c r="A12" s="147"/>
      <c r="B12" s="149"/>
      <c r="C12" s="147"/>
      <c r="D12" s="147"/>
      <c r="E12" s="145"/>
      <c r="F12" s="147"/>
      <c r="G12" s="147"/>
      <c r="H12" s="145"/>
      <c r="I12" s="147"/>
      <c r="J12" s="147"/>
    </row>
    <row r="13" spans="1:12" s="94" customFormat="1" ht="17.25" customHeight="1">
      <c r="A13" s="130" t="s">
        <v>131</v>
      </c>
      <c r="B13" s="130" t="s">
        <v>136</v>
      </c>
      <c r="C13" s="105" t="s">
        <v>137</v>
      </c>
      <c r="D13" s="132">
        <v>44967</v>
      </c>
      <c r="E13" s="108">
        <v>300</v>
      </c>
      <c r="F13" s="132">
        <v>44968</v>
      </c>
      <c r="G13" s="108">
        <v>300</v>
      </c>
      <c r="H13" s="120">
        <f>+E13-G13</f>
        <v>0</v>
      </c>
      <c r="I13" s="136" t="s">
        <v>140</v>
      </c>
      <c r="J13" s="134" t="s">
        <v>135</v>
      </c>
      <c r="K13" s="114"/>
      <c r="L13" s="114"/>
    </row>
    <row r="14" spans="1:12" s="94" customFormat="1" ht="18.75" customHeight="1">
      <c r="A14" s="131"/>
      <c r="B14" s="131"/>
      <c r="C14" s="105" t="s">
        <v>138</v>
      </c>
      <c r="D14" s="133"/>
      <c r="E14" s="108">
        <v>1125</v>
      </c>
      <c r="F14" s="133"/>
      <c r="G14" s="108">
        <v>1125</v>
      </c>
      <c r="H14" s="120">
        <f t="shared" ref="H14:H55" si="0">+E14-G14</f>
        <v>0</v>
      </c>
      <c r="I14" s="137"/>
      <c r="J14" s="135"/>
      <c r="K14" s="114"/>
      <c r="L14" s="114"/>
    </row>
    <row r="15" spans="1:12" s="94" customFormat="1" ht="45">
      <c r="A15" s="119" t="s">
        <v>141</v>
      </c>
      <c r="B15" s="119" t="s">
        <v>142</v>
      </c>
      <c r="C15" s="105" t="s">
        <v>143</v>
      </c>
      <c r="D15" s="122" t="s">
        <v>144</v>
      </c>
      <c r="E15" s="108">
        <v>52215</v>
      </c>
      <c r="F15" s="122" t="s">
        <v>145</v>
      </c>
      <c r="G15" s="108">
        <v>52215</v>
      </c>
      <c r="H15" s="120">
        <f t="shared" si="0"/>
        <v>0</v>
      </c>
      <c r="I15" s="121" t="s">
        <v>140</v>
      </c>
      <c r="J15" s="123" t="s">
        <v>139</v>
      </c>
      <c r="K15" s="114"/>
      <c r="L15" s="114"/>
    </row>
    <row r="16" spans="1:12" s="94" customFormat="1" ht="75">
      <c r="A16" s="119" t="s">
        <v>130</v>
      </c>
      <c r="B16" s="119" t="s">
        <v>147</v>
      </c>
      <c r="C16" s="105" t="s">
        <v>148</v>
      </c>
      <c r="D16" s="122" t="s">
        <v>144</v>
      </c>
      <c r="E16" s="108">
        <v>97007.2</v>
      </c>
      <c r="F16" s="122" t="s">
        <v>145</v>
      </c>
      <c r="G16" s="108">
        <v>97007.2</v>
      </c>
      <c r="H16" s="120">
        <f t="shared" si="0"/>
        <v>0</v>
      </c>
      <c r="I16" s="121" t="s">
        <v>140</v>
      </c>
      <c r="J16" s="123" t="s">
        <v>146</v>
      </c>
      <c r="K16" s="114"/>
      <c r="L16" s="114"/>
    </row>
    <row r="17" spans="1:12" s="94" customFormat="1" ht="60">
      <c r="A17" s="119" t="s">
        <v>151</v>
      </c>
      <c r="B17" s="119" t="s">
        <v>150</v>
      </c>
      <c r="C17" s="105" t="s">
        <v>152</v>
      </c>
      <c r="D17" s="122" t="s">
        <v>153</v>
      </c>
      <c r="E17" s="108">
        <v>50489</v>
      </c>
      <c r="F17" s="122" t="s">
        <v>154</v>
      </c>
      <c r="G17" s="108">
        <v>50489</v>
      </c>
      <c r="H17" s="120">
        <f t="shared" si="0"/>
        <v>0</v>
      </c>
      <c r="I17" s="121" t="s">
        <v>140</v>
      </c>
      <c r="J17" s="123" t="s">
        <v>149</v>
      </c>
      <c r="K17" s="114"/>
      <c r="L17" s="114"/>
    </row>
    <row r="18" spans="1:12" s="94" customFormat="1" ht="15">
      <c r="A18" s="130" t="s">
        <v>129</v>
      </c>
      <c r="B18" s="130" t="s">
        <v>156</v>
      </c>
      <c r="C18" s="105" t="s">
        <v>157</v>
      </c>
      <c r="D18" s="122" t="s">
        <v>160</v>
      </c>
      <c r="E18" s="108">
        <v>31001</v>
      </c>
      <c r="F18" s="122" t="s">
        <v>162</v>
      </c>
      <c r="G18" s="108">
        <v>31001</v>
      </c>
      <c r="H18" s="120">
        <f t="shared" si="0"/>
        <v>0</v>
      </c>
      <c r="I18" s="136" t="s">
        <v>140</v>
      </c>
      <c r="J18" s="134" t="s">
        <v>155</v>
      </c>
      <c r="K18" s="114"/>
      <c r="L18" s="114"/>
    </row>
    <row r="19" spans="1:12" s="94" customFormat="1" ht="15" customHeight="1">
      <c r="A19" s="138"/>
      <c r="B19" s="138"/>
      <c r="C19" s="105" t="s">
        <v>158</v>
      </c>
      <c r="D19" s="122" t="s">
        <v>161</v>
      </c>
      <c r="E19" s="108">
        <v>31001</v>
      </c>
      <c r="F19" s="122" t="s">
        <v>144</v>
      </c>
      <c r="G19" s="108">
        <v>31001</v>
      </c>
      <c r="H19" s="120">
        <f t="shared" si="0"/>
        <v>0</v>
      </c>
      <c r="I19" s="139"/>
      <c r="J19" s="140"/>
      <c r="K19" s="114"/>
      <c r="L19" s="114"/>
    </row>
    <row r="20" spans="1:12" s="94" customFormat="1" ht="15">
      <c r="A20" s="131"/>
      <c r="B20" s="131"/>
      <c r="C20" s="105" t="s">
        <v>159</v>
      </c>
      <c r="D20" s="122" t="s">
        <v>144</v>
      </c>
      <c r="E20" s="108">
        <v>31001</v>
      </c>
      <c r="F20" s="122" t="s">
        <v>145</v>
      </c>
      <c r="G20" s="108">
        <v>31001</v>
      </c>
      <c r="H20" s="120">
        <f t="shared" si="0"/>
        <v>0</v>
      </c>
      <c r="I20" s="137"/>
      <c r="J20" s="135"/>
      <c r="K20" s="114"/>
      <c r="L20" s="114"/>
    </row>
    <row r="21" spans="1:12" s="94" customFormat="1" ht="60">
      <c r="A21" s="119" t="s">
        <v>129</v>
      </c>
      <c r="B21" s="119" t="s">
        <v>164</v>
      </c>
      <c r="C21" s="105" t="s">
        <v>165</v>
      </c>
      <c r="D21" s="122" t="s">
        <v>132</v>
      </c>
      <c r="E21" s="108">
        <v>5044</v>
      </c>
      <c r="F21" s="122" t="s">
        <v>133</v>
      </c>
      <c r="G21" s="108">
        <v>5044</v>
      </c>
      <c r="H21" s="120">
        <f t="shared" si="0"/>
        <v>0</v>
      </c>
      <c r="I21" s="121" t="s">
        <v>140</v>
      </c>
      <c r="J21" s="123" t="s">
        <v>163</v>
      </c>
      <c r="K21" s="114"/>
      <c r="L21" s="114"/>
    </row>
    <row r="22" spans="1:12" s="94" customFormat="1" ht="76.5" customHeight="1">
      <c r="A22" s="119" t="s">
        <v>127</v>
      </c>
      <c r="B22" s="119" t="s">
        <v>167</v>
      </c>
      <c r="C22" s="105" t="s">
        <v>217</v>
      </c>
      <c r="D22" s="122">
        <v>44967</v>
      </c>
      <c r="E22" s="108">
        <v>6000</v>
      </c>
      <c r="F22" s="122">
        <v>44968</v>
      </c>
      <c r="G22" s="108">
        <v>6000</v>
      </c>
      <c r="H22" s="120">
        <f t="shared" si="0"/>
        <v>0</v>
      </c>
      <c r="I22" s="121" t="s">
        <v>140</v>
      </c>
      <c r="J22" s="123" t="s">
        <v>166</v>
      </c>
      <c r="K22" s="114"/>
      <c r="L22" s="114"/>
    </row>
    <row r="23" spans="1:12" s="94" customFormat="1" ht="75">
      <c r="A23" s="119" t="s">
        <v>193</v>
      </c>
      <c r="B23" s="119" t="s">
        <v>215</v>
      </c>
      <c r="C23" s="105" t="s">
        <v>216</v>
      </c>
      <c r="D23" s="122">
        <v>45026</v>
      </c>
      <c r="E23" s="108">
        <v>81876.47</v>
      </c>
      <c r="F23" s="122">
        <v>45027</v>
      </c>
      <c r="G23" s="108">
        <v>81876.47</v>
      </c>
      <c r="H23" s="120">
        <f t="shared" si="0"/>
        <v>0</v>
      </c>
      <c r="I23" s="121" t="s">
        <v>140</v>
      </c>
      <c r="J23" s="123" t="s">
        <v>168</v>
      </c>
      <c r="K23" s="114"/>
      <c r="L23" s="114"/>
    </row>
    <row r="24" spans="1:12" s="94" customFormat="1" ht="45">
      <c r="A24" s="119" t="s">
        <v>194</v>
      </c>
      <c r="B24" s="119" t="s">
        <v>218</v>
      </c>
      <c r="C24" s="105" t="s">
        <v>219</v>
      </c>
      <c r="D24" s="122">
        <v>45055</v>
      </c>
      <c r="E24" s="108">
        <v>45400.5</v>
      </c>
      <c r="F24" s="122">
        <v>45056</v>
      </c>
      <c r="G24" s="108">
        <v>45400.5</v>
      </c>
      <c r="H24" s="120">
        <f t="shared" si="0"/>
        <v>0</v>
      </c>
      <c r="I24" s="121" t="s">
        <v>140</v>
      </c>
      <c r="J24" s="123" t="s">
        <v>169</v>
      </c>
      <c r="K24" s="114"/>
      <c r="L24" s="114"/>
    </row>
    <row r="25" spans="1:12" s="94" customFormat="1" ht="45">
      <c r="A25" s="119" t="s">
        <v>195</v>
      </c>
      <c r="B25" s="119" t="s">
        <v>220</v>
      </c>
      <c r="C25" s="105" t="s">
        <v>221</v>
      </c>
      <c r="D25" s="122">
        <v>45056</v>
      </c>
      <c r="E25" s="108">
        <v>25960</v>
      </c>
      <c r="F25" s="122">
        <v>45057</v>
      </c>
      <c r="G25" s="108">
        <v>25960</v>
      </c>
      <c r="H25" s="120">
        <f t="shared" si="0"/>
        <v>0</v>
      </c>
      <c r="I25" s="121" t="s">
        <v>140</v>
      </c>
      <c r="J25" s="123" t="s">
        <v>170</v>
      </c>
      <c r="K25" s="114"/>
      <c r="L25" s="114"/>
    </row>
    <row r="26" spans="1:12" s="94" customFormat="1" ht="22.5" customHeight="1">
      <c r="A26" s="130" t="s">
        <v>196</v>
      </c>
      <c r="B26" s="130" t="s">
        <v>222</v>
      </c>
      <c r="C26" s="105" t="s">
        <v>223</v>
      </c>
      <c r="D26" s="132">
        <v>44936</v>
      </c>
      <c r="E26" s="108">
        <v>854</v>
      </c>
      <c r="F26" s="132">
        <v>44937</v>
      </c>
      <c r="G26" s="108">
        <v>854</v>
      </c>
      <c r="H26" s="120">
        <f t="shared" si="0"/>
        <v>0</v>
      </c>
      <c r="I26" s="121" t="s">
        <v>140</v>
      </c>
      <c r="J26" s="134" t="s">
        <v>171</v>
      </c>
      <c r="K26" s="114"/>
      <c r="L26" s="114"/>
    </row>
    <row r="27" spans="1:12" s="94" customFormat="1" ht="15">
      <c r="A27" s="138"/>
      <c r="B27" s="138"/>
      <c r="C27" s="105" t="s">
        <v>224</v>
      </c>
      <c r="D27" s="152"/>
      <c r="E27" s="108">
        <v>2585.6</v>
      </c>
      <c r="F27" s="152"/>
      <c r="G27" s="108">
        <v>2585.6</v>
      </c>
      <c r="H27" s="120">
        <f t="shared" si="0"/>
        <v>0</v>
      </c>
      <c r="I27" s="121" t="s">
        <v>140</v>
      </c>
      <c r="J27" s="140"/>
      <c r="K27" s="114"/>
      <c r="L27" s="114"/>
    </row>
    <row r="28" spans="1:12" s="94" customFormat="1" ht="15">
      <c r="A28" s="131"/>
      <c r="B28" s="131"/>
      <c r="C28" s="105" t="s">
        <v>225</v>
      </c>
      <c r="D28" s="133"/>
      <c r="E28" s="108">
        <v>800</v>
      </c>
      <c r="F28" s="133"/>
      <c r="G28" s="108">
        <v>800</v>
      </c>
      <c r="H28" s="120">
        <f t="shared" si="0"/>
        <v>0</v>
      </c>
      <c r="I28" s="121" t="s">
        <v>140</v>
      </c>
      <c r="J28" s="135"/>
      <c r="K28" s="114"/>
      <c r="L28" s="114"/>
    </row>
    <row r="29" spans="1:12" s="94" customFormat="1" ht="30">
      <c r="A29" s="119" t="s">
        <v>197</v>
      </c>
      <c r="B29" s="119" t="s">
        <v>226</v>
      </c>
      <c r="C29" s="105" t="s">
        <v>227</v>
      </c>
      <c r="D29" s="122">
        <v>44967</v>
      </c>
      <c r="E29" s="108">
        <v>5900</v>
      </c>
      <c r="F29" s="122">
        <v>44968</v>
      </c>
      <c r="G29" s="108">
        <v>5900</v>
      </c>
      <c r="H29" s="120">
        <f t="shared" si="0"/>
        <v>0</v>
      </c>
      <c r="I29" s="121" t="s">
        <v>140</v>
      </c>
      <c r="J29" s="123" t="s">
        <v>172</v>
      </c>
      <c r="K29" s="114"/>
      <c r="L29" s="114"/>
    </row>
    <row r="30" spans="1:12" s="94" customFormat="1" ht="60">
      <c r="A30" s="119" t="s">
        <v>198</v>
      </c>
      <c r="B30" s="119" t="s">
        <v>228</v>
      </c>
      <c r="C30" s="105" t="s">
        <v>229</v>
      </c>
      <c r="D30" s="122">
        <v>44995</v>
      </c>
      <c r="E30" s="108">
        <v>2610.25</v>
      </c>
      <c r="F30" s="122">
        <v>44996</v>
      </c>
      <c r="G30" s="108">
        <v>2610.25</v>
      </c>
      <c r="H30" s="120">
        <f t="shared" si="0"/>
        <v>0</v>
      </c>
      <c r="I30" s="121" t="s">
        <v>140</v>
      </c>
      <c r="J30" s="123" t="s">
        <v>173</v>
      </c>
      <c r="K30" s="114"/>
      <c r="L30" s="114"/>
    </row>
    <row r="31" spans="1:12" s="94" customFormat="1" ht="45">
      <c r="A31" s="119" t="s">
        <v>213</v>
      </c>
      <c r="B31" s="119" t="s">
        <v>230</v>
      </c>
      <c r="C31" s="105" t="s">
        <v>231</v>
      </c>
      <c r="D31" s="122">
        <v>44995</v>
      </c>
      <c r="E31" s="108">
        <v>5000</v>
      </c>
      <c r="F31" s="122">
        <v>44996</v>
      </c>
      <c r="G31" s="108">
        <v>5000</v>
      </c>
      <c r="H31" s="120">
        <f t="shared" si="0"/>
        <v>0</v>
      </c>
      <c r="I31" s="121" t="s">
        <v>140</v>
      </c>
      <c r="J31" s="123" t="s">
        <v>174</v>
      </c>
      <c r="K31" s="114"/>
      <c r="L31" s="114"/>
    </row>
    <row r="32" spans="1:12" s="94" customFormat="1" ht="60">
      <c r="A32" s="119" t="s">
        <v>199</v>
      </c>
      <c r="B32" s="119" t="s">
        <v>232</v>
      </c>
      <c r="C32" s="105" t="s">
        <v>233</v>
      </c>
      <c r="D32" s="122">
        <v>45117</v>
      </c>
      <c r="E32" s="108">
        <v>7140</v>
      </c>
      <c r="F32" s="122">
        <v>44996</v>
      </c>
      <c r="G32" s="108">
        <v>7140</v>
      </c>
      <c r="H32" s="120">
        <f t="shared" si="0"/>
        <v>0</v>
      </c>
      <c r="I32" s="121" t="s">
        <v>140</v>
      </c>
      <c r="J32" s="123" t="s">
        <v>175</v>
      </c>
      <c r="K32" s="114"/>
      <c r="L32" s="114"/>
    </row>
    <row r="33" spans="1:12" s="94" customFormat="1" ht="75">
      <c r="A33" s="119" t="s">
        <v>200</v>
      </c>
      <c r="B33" s="119" t="s">
        <v>234</v>
      </c>
      <c r="C33" s="105" t="s">
        <v>235</v>
      </c>
      <c r="D33" s="122">
        <v>44936</v>
      </c>
      <c r="E33" s="108">
        <v>911315.8</v>
      </c>
      <c r="F33" s="122">
        <v>44937</v>
      </c>
      <c r="G33" s="108">
        <v>911315.8</v>
      </c>
      <c r="H33" s="120">
        <f t="shared" si="0"/>
        <v>0</v>
      </c>
      <c r="I33" s="121" t="s">
        <v>140</v>
      </c>
      <c r="J33" s="123" t="s">
        <v>176</v>
      </c>
      <c r="K33" s="114"/>
      <c r="L33" s="114"/>
    </row>
    <row r="34" spans="1:12" s="94" customFormat="1" ht="45">
      <c r="A34" s="119" t="s">
        <v>201</v>
      </c>
      <c r="B34" s="119" t="s">
        <v>236</v>
      </c>
      <c r="C34" s="105" t="s">
        <v>237</v>
      </c>
      <c r="D34" s="122">
        <v>44965</v>
      </c>
      <c r="E34" s="108">
        <v>29500</v>
      </c>
      <c r="F34" s="122">
        <v>44966</v>
      </c>
      <c r="G34" s="108">
        <v>29500</v>
      </c>
      <c r="H34" s="120">
        <f t="shared" si="0"/>
        <v>0</v>
      </c>
      <c r="I34" s="121" t="s">
        <v>140</v>
      </c>
      <c r="J34" s="123" t="s">
        <v>177</v>
      </c>
      <c r="K34" s="114"/>
      <c r="L34" s="114"/>
    </row>
    <row r="35" spans="1:12" s="94" customFormat="1" ht="60">
      <c r="A35" s="119" t="s">
        <v>202</v>
      </c>
      <c r="B35" s="119" t="s">
        <v>238</v>
      </c>
      <c r="C35" s="105" t="s">
        <v>239</v>
      </c>
      <c r="D35" s="122">
        <v>45270</v>
      </c>
      <c r="E35" s="108">
        <v>119768.85</v>
      </c>
      <c r="F35" s="122">
        <v>45271</v>
      </c>
      <c r="G35" s="108">
        <v>119768.85</v>
      </c>
      <c r="H35" s="120">
        <f t="shared" si="0"/>
        <v>0</v>
      </c>
      <c r="I35" s="121" t="s">
        <v>140</v>
      </c>
      <c r="J35" s="123" t="s">
        <v>178</v>
      </c>
      <c r="K35" s="114"/>
      <c r="L35" s="114"/>
    </row>
    <row r="36" spans="1:12" s="94" customFormat="1" ht="30" customHeight="1">
      <c r="A36" s="130" t="s">
        <v>129</v>
      </c>
      <c r="B36" s="130" t="s">
        <v>240</v>
      </c>
      <c r="C36" s="105" t="s">
        <v>241</v>
      </c>
      <c r="D36" s="122">
        <v>45179</v>
      </c>
      <c r="E36" s="108">
        <v>238023.66</v>
      </c>
      <c r="F36" s="122">
        <v>45180</v>
      </c>
      <c r="G36" s="108">
        <v>238023.66</v>
      </c>
      <c r="H36" s="120">
        <f t="shared" si="0"/>
        <v>0</v>
      </c>
      <c r="I36" s="121" t="s">
        <v>140</v>
      </c>
      <c r="J36" s="134" t="s">
        <v>179</v>
      </c>
      <c r="K36" s="114"/>
      <c r="L36" s="114"/>
    </row>
    <row r="37" spans="1:12" s="94" customFormat="1" ht="33" customHeight="1">
      <c r="A37" s="131"/>
      <c r="B37" s="131"/>
      <c r="C37" s="105" t="s">
        <v>242</v>
      </c>
      <c r="D37" s="122">
        <v>45270</v>
      </c>
      <c r="E37" s="108">
        <v>2018.41</v>
      </c>
      <c r="F37" s="122">
        <v>45271</v>
      </c>
      <c r="G37" s="108">
        <v>2018.41</v>
      </c>
      <c r="H37" s="120">
        <f t="shared" si="0"/>
        <v>0</v>
      </c>
      <c r="I37" s="121" t="s">
        <v>140</v>
      </c>
      <c r="J37" s="135"/>
      <c r="K37" s="114"/>
      <c r="L37" s="114"/>
    </row>
    <row r="38" spans="1:12" s="94" customFormat="1" ht="45">
      <c r="A38" s="119" t="s">
        <v>203</v>
      </c>
      <c r="B38" s="119" t="s">
        <v>243</v>
      </c>
      <c r="C38" s="105" t="s">
        <v>244</v>
      </c>
      <c r="D38" s="122">
        <v>45240</v>
      </c>
      <c r="E38" s="108">
        <v>18998</v>
      </c>
      <c r="F38" s="122">
        <v>45241</v>
      </c>
      <c r="G38" s="108">
        <v>18998</v>
      </c>
      <c r="H38" s="120">
        <f t="shared" si="0"/>
        <v>0</v>
      </c>
      <c r="I38" s="121" t="s">
        <v>140</v>
      </c>
      <c r="J38" s="123" t="s">
        <v>180</v>
      </c>
      <c r="K38" s="114"/>
      <c r="L38" s="114"/>
    </row>
    <row r="39" spans="1:12" s="94" customFormat="1" ht="45">
      <c r="A39" s="119" t="s">
        <v>204</v>
      </c>
      <c r="B39" s="119" t="s">
        <v>245</v>
      </c>
      <c r="C39" s="105" t="s">
        <v>246</v>
      </c>
      <c r="D39" s="122" t="s">
        <v>247</v>
      </c>
      <c r="E39" s="108">
        <v>43341.4</v>
      </c>
      <c r="F39" s="122" t="s">
        <v>273</v>
      </c>
      <c r="G39" s="108">
        <v>43341.4</v>
      </c>
      <c r="H39" s="120">
        <f t="shared" si="0"/>
        <v>0</v>
      </c>
      <c r="I39" s="121" t="s">
        <v>140</v>
      </c>
      <c r="J39" s="123" t="s">
        <v>181</v>
      </c>
      <c r="K39" s="114"/>
      <c r="L39" s="114"/>
    </row>
    <row r="40" spans="1:12" s="94" customFormat="1" ht="60">
      <c r="A40" s="119" t="s">
        <v>205</v>
      </c>
      <c r="B40" s="119" t="s">
        <v>248</v>
      </c>
      <c r="C40" s="105" t="s">
        <v>249</v>
      </c>
      <c r="D40" s="122" t="s">
        <v>250</v>
      </c>
      <c r="E40" s="108">
        <v>17679.599999999999</v>
      </c>
      <c r="F40" s="122" t="s">
        <v>274</v>
      </c>
      <c r="G40" s="108">
        <v>17679.599999999999</v>
      </c>
      <c r="H40" s="120">
        <f t="shared" si="0"/>
        <v>0</v>
      </c>
      <c r="I40" s="121" t="s">
        <v>140</v>
      </c>
      <c r="J40" s="123" t="s">
        <v>182</v>
      </c>
      <c r="K40" s="114"/>
      <c r="L40" s="114"/>
    </row>
    <row r="41" spans="1:12" s="94" customFormat="1" ht="75">
      <c r="A41" s="119" t="s">
        <v>206</v>
      </c>
      <c r="B41" s="119" t="s">
        <v>251</v>
      </c>
      <c r="C41" s="105" t="s">
        <v>252</v>
      </c>
      <c r="D41" s="122" t="s">
        <v>247</v>
      </c>
      <c r="E41" s="108">
        <v>32729.98</v>
      </c>
      <c r="F41" s="122" t="s">
        <v>273</v>
      </c>
      <c r="G41" s="108">
        <v>32729.98</v>
      </c>
      <c r="H41" s="120">
        <f t="shared" si="0"/>
        <v>0</v>
      </c>
      <c r="I41" s="121" t="s">
        <v>140</v>
      </c>
      <c r="J41" s="123" t="s">
        <v>183</v>
      </c>
      <c r="K41" s="114"/>
      <c r="L41" s="114"/>
    </row>
    <row r="42" spans="1:12" s="94" customFormat="1" ht="60">
      <c r="A42" s="119" t="s">
        <v>214</v>
      </c>
      <c r="B42" s="119" t="s">
        <v>253</v>
      </c>
      <c r="C42" s="105" t="s">
        <v>254</v>
      </c>
      <c r="D42" s="122">
        <v>45087</v>
      </c>
      <c r="E42" s="108">
        <v>37850.01</v>
      </c>
      <c r="F42" s="122">
        <v>45088</v>
      </c>
      <c r="G42" s="108">
        <v>37850.01</v>
      </c>
      <c r="H42" s="120">
        <f t="shared" si="0"/>
        <v>0</v>
      </c>
      <c r="I42" s="121" t="s">
        <v>140</v>
      </c>
      <c r="J42" s="123" t="s">
        <v>184</v>
      </c>
      <c r="K42" s="114"/>
      <c r="L42" s="114"/>
    </row>
    <row r="43" spans="1:12" s="94" customFormat="1" ht="75">
      <c r="A43" s="119" t="s">
        <v>207</v>
      </c>
      <c r="B43" s="119" t="s">
        <v>255</v>
      </c>
      <c r="C43" s="105" t="s">
        <v>256</v>
      </c>
      <c r="D43" s="122">
        <v>45087</v>
      </c>
      <c r="E43" s="108">
        <v>7000</v>
      </c>
      <c r="F43" s="122">
        <v>45088</v>
      </c>
      <c r="G43" s="108">
        <v>7000</v>
      </c>
      <c r="H43" s="120">
        <f t="shared" si="0"/>
        <v>0</v>
      </c>
      <c r="I43" s="121" t="s">
        <v>140</v>
      </c>
      <c r="J43" s="123" t="s">
        <v>185</v>
      </c>
      <c r="K43" s="114"/>
      <c r="L43" s="114"/>
    </row>
    <row r="44" spans="1:12" s="94" customFormat="1" ht="60">
      <c r="A44" s="119" t="s">
        <v>208</v>
      </c>
      <c r="B44" s="119" t="s">
        <v>257</v>
      </c>
      <c r="C44" s="105" t="s">
        <v>258</v>
      </c>
      <c r="D44" s="122" t="s">
        <v>259</v>
      </c>
      <c r="E44" s="108">
        <v>207000</v>
      </c>
      <c r="F44" s="122" t="s">
        <v>275</v>
      </c>
      <c r="G44" s="108">
        <v>207000</v>
      </c>
      <c r="H44" s="120">
        <f t="shared" si="0"/>
        <v>0</v>
      </c>
      <c r="I44" s="121" t="s">
        <v>140</v>
      </c>
      <c r="J44" s="123" t="s">
        <v>186</v>
      </c>
      <c r="K44" s="114"/>
      <c r="L44" s="114"/>
    </row>
    <row r="45" spans="1:12" s="94" customFormat="1" ht="50.25" customHeight="1">
      <c r="A45" s="130" t="s">
        <v>193</v>
      </c>
      <c r="B45" s="130" t="s">
        <v>260</v>
      </c>
      <c r="C45" s="105" t="s">
        <v>261</v>
      </c>
      <c r="D45" s="132" t="s">
        <v>133</v>
      </c>
      <c r="E45" s="108">
        <v>67513.83</v>
      </c>
      <c r="F45" s="132" t="s">
        <v>276</v>
      </c>
      <c r="G45" s="108">
        <v>67513.83</v>
      </c>
      <c r="H45" s="120">
        <f t="shared" si="0"/>
        <v>0</v>
      </c>
      <c r="I45" s="121" t="s">
        <v>140</v>
      </c>
      <c r="J45" s="134" t="s">
        <v>187</v>
      </c>
      <c r="K45" s="114"/>
      <c r="L45" s="114"/>
    </row>
    <row r="46" spans="1:12" s="94" customFormat="1" ht="28.5" customHeight="1">
      <c r="A46" s="131"/>
      <c r="B46" s="131"/>
      <c r="C46" s="105" t="s">
        <v>262</v>
      </c>
      <c r="D46" s="133"/>
      <c r="E46" s="108">
        <v>13609</v>
      </c>
      <c r="F46" s="133"/>
      <c r="G46" s="108">
        <v>13609</v>
      </c>
      <c r="H46" s="120"/>
      <c r="I46" s="121" t="s">
        <v>140</v>
      </c>
      <c r="J46" s="135"/>
      <c r="K46" s="114"/>
      <c r="L46" s="114"/>
    </row>
    <row r="47" spans="1:12" s="94" customFormat="1" ht="60">
      <c r="A47" s="119" t="s">
        <v>209</v>
      </c>
      <c r="B47" s="119" t="s">
        <v>263</v>
      </c>
      <c r="C47" s="105" t="s">
        <v>264</v>
      </c>
      <c r="D47" s="122">
        <v>45209</v>
      </c>
      <c r="E47" s="108">
        <v>66412.88</v>
      </c>
      <c r="F47" s="122">
        <v>45210</v>
      </c>
      <c r="G47" s="108">
        <v>66412.88</v>
      </c>
      <c r="H47" s="120">
        <f t="shared" si="0"/>
        <v>0</v>
      </c>
      <c r="I47" s="121" t="s">
        <v>140</v>
      </c>
      <c r="J47" s="123" t="s">
        <v>188</v>
      </c>
      <c r="K47" s="114"/>
      <c r="L47" s="114"/>
    </row>
    <row r="48" spans="1:12" s="94" customFormat="1" ht="90">
      <c r="A48" s="119" t="s">
        <v>210</v>
      </c>
      <c r="B48" s="119" t="s">
        <v>265</v>
      </c>
      <c r="C48" s="105" t="s">
        <v>266</v>
      </c>
      <c r="D48" s="122" t="s">
        <v>154</v>
      </c>
      <c r="E48" s="108">
        <v>26432</v>
      </c>
      <c r="F48" s="122" t="s">
        <v>277</v>
      </c>
      <c r="G48" s="108">
        <v>26432</v>
      </c>
      <c r="H48" s="120">
        <f t="shared" si="0"/>
        <v>0</v>
      </c>
      <c r="I48" s="121" t="s">
        <v>190</v>
      </c>
      <c r="J48" s="123" t="s">
        <v>189</v>
      </c>
      <c r="K48" s="114"/>
      <c r="L48" s="114"/>
    </row>
    <row r="49" spans="1:12" s="94" customFormat="1" ht="60">
      <c r="A49" s="119" t="s">
        <v>211</v>
      </c>
      <c r="B49" s="119" t="s">
        <v>267</v>
      </c>
      <c r="C49" s="105" t="s">
        <v>268</v>
      </c>
      <c r="D49" s="122" t="s">
        <v>269</v>
      </c>
      <c r="E49" s="108">
        <v>26284.5</v>
      </c>
      <c r="F49" s="122" t="s">
        <v>278</v>
      </c>
      <c r="G49" s="108">
        <v>26284.5</v>
      </c>
      <c r="H49" s="120">
        <f t="shared" si="0"/>
        <v>0</v>
      </c>
      <c r="I49" s="121" t="s">
        <v>190</v>
      </c>
      <c r="J49" s="123" t="s">
        <v>191</v>
      </c>
      <c r="K49" s="114"/>
      <c r="L49" s="114"/>
    </row>
    <row r="50" spans="1:12" s="94" customFormat="1" ht="60">
      <c r="A50" s="119" t="s">
        <v>212</v>
      </c>
      <c r="B50" s="119" t="s">
        <v>270</v>
      </c>
      <c r="C50" s="105" t="s">
        <v>271</v>
      </c>
      <c r="D50" s="122" t="s">
        <v>272</v>
      </c>
      <c r="E50" s="108">
        <v>204730</v>
      </c>
      <c r="F50" s="122" t="s">
        <v>279</v>
      </c>
      <c r="G50" s="108">
        <v>204730</v>
      </c>
      <c r="H50" s="120">
        <f t="shared" si="0"/>
        <v>0</v>
      </c>
      <c r="I50" s="121" t="s">
        <v>140</v>
      </c>
      <c r="J50" s="123" t="s">
        <v>192</v>
      </c>
      <c r="K50" s="114"/>
      <c r="L50" s="114"/>
    </row>
    <row r="51" spans="1:12" s="94" customFormat="1" ht="30">
      <c r="A51" s="119" t="s">
        <v>285</v>
      </c>
      <c r="B51" s="119" t="s">
        <v>290</v>
      </c>
      <c r="C51" s="105" t="s">
        <v>291</v>
      </c>
      <c r="D51" s="122" t="s">
        <v>292</v>
      </c>
      <c r="E51" s="108">
        <v>23686.58</v>
      </c>
      <c r="F51" s="122" t="s">
        <v>293</v>
      </c>
      <c r="G51" s="108">
        <v>23686.58</v>
      </c>
      <c r="H51" s="120">
        <f t="shared" si="0"/>
        <v>0</v>
      </c>
      <c r="I51" s="121" t="s">
        <v>140</v>
      </c>
      <c r="J51" s="123" t="s">
        <v>280</v>
      </c>
      <c r="K51" s="114"/>
      <c r="L51" s="114"/>
    </row>
    <row r="52" spans="1:12" s="94" customFormat="1" ht="45">
      <c r="A52" s="119" t="s">
        <v>286</v>
      </c>
      <c r="B52" s="119" t="s">
        <v>294</v>
      </c>
      <c r="C52" s="105" t="s">
        <v>295</v>
      </c>
      <c r="D52" s="122" t="s">
        <v>296</v>
      </c>
      <c r="E52" s="108">
        <v>420000</v>
      </c>
      <c r="F52" s="122" t="s">
        <v>297</v>
      </c>
      <c r="G52" s="108">
        <v>420000</v>
      </c>
      <c r="H52" s="120">
        <f t="shared" si="0"/>
        <v>0</v>
      </c>
      <c r="I52" s="121" t="s">
        <v>140</v>
      </c>
      <c r="J52" s="123" t="s">
        <v>281</v>
      </c>
      <c r="K52" s="114"/>
      <c r="L52" s="114"/>
    </row>
    <row r="53" spans="1:12" s="94" customFormat="1" ht="60">
      <c r="A53" s="119" t="s">
        <v>287</v>
      </c>
      <c r="B53" s="119" t="s">
        <v>298</v>
      </c>
      <c r="C53" s="105" t="s">
        <v>299</v>
      </c>
      <c r="D53" s="122" t="s">
        <v>300</v>
      </c>
      <c r="E53" s="108">
        <v>447170.7</v>
      </c>
      <c r="F53" s="122">
        <v>45118</v>
      </c>
      <c r="G53" s="108">
        <v>447170.7</v>
      </c>
      <c r="H53" s="120">
        <f t="shared" si="0"/>
        <v>0</v>
      </c>
      <c r="I53" s="121" t="s">
        <v>140</v>
      </c>
      <c r="J53" s="123" t="s">
        <v>282</v>
      </c>
      <c r="K53" s="114"/>
      <c r="L53" s="114"/>
    </row>
    <row r="54" spans="1:12" s="94" customFormat="1" ht="60">
      <c r="A54" s="119" t="s">
        <v>288</v>
      </c>
      <c r="B54" s="119" t="s">
        <v>301</v>
      </c>
      <c r="C54" s="105" t="s">
        <v>302</v>
      </c>
      <c r="D54" s="122">
        <v>44932</v>
      </c>
      <c r="E54" s="108">
        <v>2851979.31</v>
      </c>
      <c r="F54" s="122" t="s">
        <v>303</v>
      </c>
      <c r="G54" s="108">
        <v>2851979.31</v>
      </c>
      <c r="H54" s="120">
        <f t="shared" si="0"/>
        <v>0</v>
      </c>
      <c r="I54" s="121" t="s">
        <v>190</v>
      </c>
      <c r="J54" s="123" t="s">
        <v>283</v>
      </c>
      <c r="K54" s="114"/>
      <c r="L54" s="114"/>
    </row>
    <row r="55" spans="1:12" s="94" customFormat="1" ht="75">
      <c r="A55" s="119" t="s">
        <v>289</v>
      </c>
      <c r="B55" s="119" t="s">
        <v>304</v>
      </c>
      <c r="C55" s="105" t="s">
        <v>305</v>
      </c>
      <c r="D55" s="122" t="s">
        <v>306</v>
      </c>
      <c r="E55" s="108">
        <v>4496500.01</v>
      </c>
      <c r="F55" s="122" t="s">
        <v>307</v>
      </c>
      <c r="G55" s="108">
        <v>4496500.01</v>
      </c>
      <c r="H55" s="120">
        <f t="shared" si="0"/>
        <v>0</v>
      </c>
      <c r="I55" s="121" t="s">
        <v>190</v>
      </c>
      <c r="J55" s="123" t="s">
        <v>284</v>
      </c>
      <c r="K55" s="114"/>
      <c r="L55" s="114"/>
    </row>
    <row r="56" spans="1:12" s="94" customFormat="1" ht="30" customHeight="1" thickBot="1">
      <c r="A56" s="106"/>
      <c r="B56" s="109"/>
      <c r="C56" s="106"/>
      <c r="D56" s="111" t="s">
        <v>123</v>
      </c>
      <c r="E56" s="112">
        <f>SUM(E13:E55)</f>
        <v>10792854.539999999</v>
      </c>
      <c r="F56" s="107"/>
      <c r="G56" s="112">
        <f>SUM(G13:G55)</f>
        <v>10792854.539999999</v>
      </c>
      <c r="H56" s="112">
        <f>SUM(H13:H55)</f>
        <v>0</v>
      </c>
      <c r="I56" s="113"/>
      <c r="J56" s="116"/>
      <c r="K56" s="114"/>
      <c r="L56" s="114"/>
    </row>
    <row r="57" spans="1:12" s="94" customFormat="1" ht="16.5" thickTop="1">
      <c r="A57" s="106"/>
      <c r="B57" s="109"/>
      <c r="C57" s="106"/>
      <c r="D57" s="107"/>
      <c r="E57" s="110"/>
      <c r="F57" s="107"/>
      <c r="G57" s="111"/>
      <c r="H57" s="111"/>
      <c r="I57" s="113"/>
      <c r="J57" s="116"/>
      <c r="K57" s="114"/>
      <c r="L57" s="114"/>
    </row>
    <row r="58" spans="1:12" s="94" customFormat="1" ht="15" customHeight="1">
      <c r="A58" s="106"/>
      <c r="B58" s="109"/>
      <c r="C58" s="106"/>
      <c r="D58" s="107"/>
      <c r="E58" s="110"/>
      <c r="F58" s="107"/>
      <c r="G58" s="111"/>
      <c r="H58" s="111"/>
      <c r="I58" s="113"/>
      <c r="J58" s="116"/>
      <c r="K58" s="114"/>
      <c r="L58" s="114"/>
    </row>
    <row r="59" spans="1:12" s="94" customFormat="1" ht="15" customHeight="1">
      <c r="A59" s="106"/>
      <c r="B59" s="109"/>
      <c r="C59" s="106"/>
      <c r="D59" s="107"/>
      <c r="E59" s="110"/>
      <c r="F59" s="107"/>
      <c r="G59" s="111"/>
      <c r="H59" s="111"/>
      <c r="I59" s="113"/>
      <c r="J59" s="116"/>
      <c r="K59" s="114"/>
      <c r="L59" s="114"/>
    </row>
    <row r="60" spans="1:12" s="94" customFormat="1" ht="15" customHeight="1">
      <c r="A60" s="106"/>
      <c r="B60" s="109"/>
      <c r="C60" s="106"/>
      <c r="D60" s="107"/>
      <c r="E60" s="110"/>
      <c r="F60" s="107"/>
      <c r="G60" s="111"/>
      <c r="H60" s="111"/>
      <c r="I60" s="113"/>
      <c r="J60" s="116"/>
      <c r="K60" s="114"/>
      <c r="L60" s="114"/>
    </row>
    <row r="61" spans="1:12" s="94" customFormat="1" ht="15" customHeight="1">
      <c r="A61" s="106"/>
      <c r="B61" s="109"/>
      <c r="C61" s="106"/>
      <c r="D61" s="107"/>
      <c r="E61" s="110"/>
      <c r="F61" s="107"/>
      <c r="G61" s="111"/>
      <c r="H61" s="111"/>
      <c r="I61" s="113"/>
      <c r="J61" s="116"/>
      <c r="K61" s="114"/>
      <c r="L61" s="114"/>
    </row>
    <row r="62" spans="1:12" s="94" customFormat="1" ht="15">
      <c r="A62" s="106"/>
      <c r="B62" s="109"/>
      <c r="C62" s="106"/>
      <c r="D62" s="107"/>
      <c r="E62" s="110"/>
      <c r="F62" s="107"/>
      <c r="G62" s="110"/>
      <c r="H62" s="110"/>
      <c r="I62" s="113"/>
      <c r="J62" s="116"/>
      <c r="K62" s="114"/>
      <c r="L62" s="114"/>
    </row>
    <row r="63" spans="1:12" s="94" customFormat="1" ht="15.75">
      <c r="A63" s="114"/>
      <c r="B63" s="142" t="s">
        <v>125</v>
      </c>
      <c r="C63" s="142"/>
      <c r="D63" s="116"/>
      <c r="E63" s="114"/>
      <c r="F63" s="116"/>
      <c r="G63" s="114"/>
      <c r="H63" s="114"/>
      <c r="I63" s="114"/>
      <c r="J63" s="116"/>
      <c r="K63" s="114"/>
      <c r="L63" s="114"/>
    </row>
    <row r="64" spans="1:12" s="94" customFormat="1" ht="15.75">
      <c r="A64" s="114"/>
      <c r="B64" s="141" t="s">
        <v>126</v>
      </c>
      <c r="C64" s="141"/>
      <c r="D64" s="116"/>
      <c r="E64" s="114"/>
      <c r="F64" s="116"/>
      <c r="G64" s="114"/>
      <c r="H64" s="114"/>
      <c r="I64" s="114"/>
      <c r="J64" s="116"/>
      <c r="K64" s="114"/>
      <c r="L64" s="114"/>
    </row>
    <row r="65" spans="1:12" s="94" customFormat="1" ht="15">
      <c r="A65" s="114"/>
      <c r="B65" s="114"/>
      <c r="C65" s="114"/>
      <c r="D65" s="116"/>
      <c r="E65" s="114"/>
      <c r="F65" s="116"/>
      <c r="G65" s="114"/>
      <c r="H65" s="114"/>
      <c r="I65" s="114"/>
      <c r="J65" s="116"/>
      <c r="K65" s="114"/>
      <c r="L65" s="114"/>
    </row>
    <row r="66" spans="1:12" s="94" customFormat="1" ht="15">
      <c r="A66" s="114"/>
      <c r="B66" s="114"/>
      <c r="C66" s="114"/>
      <c r="D66" s="116"/>
      <c r="E66" s="114"/>
      <c r="F66" s="116"/>
      <c r="G66" s="114"/>
      <c r="H66" s="114"/>
      <c r="I66" s="114"/>
      <c r="J66" s="116"/>
      <c r="K66" s="114"/>
      <c r="L66" s="114"/>
    </row>
    <row r="67" spans="1:12" s="94" customFormat="1" ht="15">
      <c r="A67" s="114"/>
      <c r="B67" s="114"/>
      <c r="C67" s="114"/>
      <c r="D67" s="116"/>
      <c r="E67" s="114"/>
      <c r="F67" s="116"/>
      <c r="G67" s="114"/>
      <c r="H67" s="114"/>
      <c r="I67" s="114"/>
      <c r="J67" s="116"/>
      <c r="K67" s="114"/>
      <c r="L67" s="114"/>
    </row>
    <row r="68" spans="1:12" s="94" customFormat="1" ht="15">
      <c r="A68" s="114"/>
      <c r="B68" s="114"/>
      <c r="C68" s="114"/>
      <c r="D68" s="116"/>
      <c r="E68" s="115"/>
      <c r="F68" s="116"/>
      <c r="G68" s="114"/>
      <c r="H68" s="114"/>
      <c r="I68" s="114"/>
      <c r="J68" s="116"/>
      <c r="K68" s="114"/>
      <c r="L68" s="114"/>
    </row>
    <row r="69" spans="1:12" s="94" customFormat="1" ht="15">
      <c r="A69" s="116"/>
      <c r="B69" s="114"/>
      <c r="C69" s="117"/>
      <c r="D69" s="116"/>
      <c r="E69" s="115"/>
      <c r="F69" s="116"/>
      <c r="G69" s="116"/>
      <c r="H69" s="118"/>
      <c r="I69" s="116"/>
      <c r="J69" s="116"/>
      <c r="K69" s="114"/>
      <c r="L69" s="114"/>
    </row>
    <row r="70" spans="1:12" s="94" customFormat="1" ht="15">
      <c r="A70" s="116"/>
      <c r="B70" s="114"/>
      <c r="C70" s="117"/>
      <c r="D70" s="116"/>
      <c r="E70" s="115"/>
      <c r="F70" s="116"/>
      <c r="G70" s="116"/>
      <c r="H70" s="118"/>
      <c r="I70" s="116"/>
      <c r="J70" s="116"/>
      <c r="K70" s="114"/>
      <c r="L70" s="114"/>
    </row>
    <row r="71" spans="1:12" s="94" customFormat="1" ht="15">
      <c r="A71" s="116"/>
      <c r="B71" s="114"/>
      <c r="C71" s="117"/>
      <c r="D71" s="116"/>
      <c r="E71" s="115"/>
      <c r="F71" s="116"/>
      <c r="G71" s="116"/>
      <c r="H71" s="118"/>
      <c r="I71" s="116"/>
      <c r="J71" s="116"/>
      <c r="K71" s="114"/>
      <c r="L71" s="114"/>
    </row>
    <row r="72" spans="1:12" s="94" customFormat="1" ht="15">
      <c r="A72" s="116"/>
      <c r="B72" s="114"/>
      <c r="C72" s="117"/>
      <c r="D72" s="116"/>
      <c r="E72" s="115"/>
      <c r="F72" s="116"/>
      <c r="G72" s="116"/>
      <c r="H72" s="118"/>
      <c r="I72" s="116"/>
      <c r="J72" s="116"/>
      <c r="K72" s="114"/>
      <c r="L72" s="114"/>
    </row>
    <row r="73" spans="1:12" s="94" customFormat="1" ht="15">
      <c r="A73" s="116"/>
      <c r="B73" s="114"/>
      <c r="C73" s="117"/>
      <c r="D73" s="116"/>
      <c r="E73" s="115"/>
      <c r="F73" s="116"/>
      <c r="G73" s="116"/>
      <c r="H73" s="118"/>
      <c r="I73" s="116"/>
      <c r="J73" s="116"/>
      <c r="K73" s="114"/>
      <c r="L73" s="114"/>
    </row>
    <row r="74" spans="1:12" s="94" customFormat="1" ht="15">
      <c r="A74" s="116"/>
      <c r="B74" s="114"/>
      <c r="C74" s="117"/>
      <c r="D74" s="116"/>
      <c r="E74" s="115"/>
      <c r="F74" s="116"/>
      <c r="G74" s="116"/>
      <c r="H74" s="118"/>
      <c r="I74" s="116"/>
      <c r="J74" s="116"/>
      <c r="K74" s="114"/>
      <c r="L74" s="114"/>
    </row>
    <row r="75" spans="1:12" s="94" customFormat="1" ht="15">
      <c r="A75" s="116"/>
      <c r="B75" s="114"/>
      <c r="C75" s="117"/>
      <c r="D75" s="116"/>
      <c r="E75" s="115"/>
      <c r="F75" s="116"/>
      <c r="G75" s="116"/>
      <c r="H75" s="118"/>
      <c r="I75" s="116"/>
      <c r="J75" s="116"/>
      <c r="K75" s="114"/>
      <c r="L75" s="114"/>
    </row>
    <row r="76" spans="1:12" s="94" customFormat="1" ht="15">
      <c r="A76" s="116"/>
      <c r="B76" s="114"/>
      <c r="C76" s="117"/>
      <c r="D76" s="116"/>
      <c r="E76" s="115"/>
      <c r="F76" s="116"/>
      <c r="G76" s="116"/>
      <c r="H76" s="118"/>
      <c r="I76" s="116"/>
      <c r="J76" s="116"/>
      <c r="K76" s="114"/>
      <c r="L76" s="114"/>
    </row>
    <row r="77" spans="1:12" s="94" customFormat="1" ht="15">
      <c r="A77" s="116"/>
      <c r="B77" s="114"/>
      <c r="C77" s="117"/>
      <c r="D77" s="116"/>
      <c r="E77" s="115"/>
      <c r="F77" s="116"/>
      <c r="G77" s="116"/>
      <c r="H77" s="118"/>
      <c r="I77" s="116"/>
      <c r="J77" s="116"/>
      <c r="K77" s="114"/>
      <c r="L77" s="114"/>
    </row>
    <row r="78" spans="1:12" s="94" customFormat="1" ht="15">
      <c r="A78" s="116"/>
      <c r="B78" s="114"/>
      <c r="C78" s="117"/>
      <c r="D78" s="116"/>
      <c r="E78" s="115"/>
      <c r="F78" s="116"/>
      <c r="G78" s="116"/>
      <c r="H78" s="118"/>
      <c r="I78" s="116"/>
      <c r="J78" s="116"/>
      <c r="K78" s="114"/>
      <c r="L78" s="114"/>
    </row>
    <row r="79" spans="1:12" s="94" customFormat="1" ht="15">
      <c r="A79" s="116"/>
      <c r="B79" s="114"/>
      <c r="C79" s="117"/>
      <c r="D79" s="116"/>
      <c r="E79" s="115"/>
      <c r="F79" s="116"/>
      <c r="G79" s="116"/>
      <c r="H79" s="118"/>
      <c r="I79" s="116"/>
      <c r="J79" s="116"/>
      <c r="K79" s="114"/>
      <c r="L79" s="114"/>
    </row>
    <row r="80" spans="1:12" s="94" customFormat="1" ht="15">
      <c r="A80" s="116"/>
      <c r="B80" s="114"/>
      <c r="C80" s="117"/>
      <c r="D80" s="116"/>
      <c r="E80" s="115"/>
      <c r="F80" s="116"/>
      <c r="G80" s="116"/>
      <c r="H80" s="118"/>
      <c r="I80" s="116"/>
      <c r="J80" s="116"/>
      <c r="K80" s="114"/>
      <c r="L80" s="114"/>
    </row>
    <row r="81" spans="1:12" s="94" customFormat="1" ht="15">
      <c r="A81" s="116"/>
      <c r="B81" s="114"/>
      <c r="C81" s="117"/>
      <c r="D81" s="116"/>
      <c r="E81" s="115"/>
      <c r="F81" s="116"/>
      <c r="G81" s="116"/>
      <c r="H81" s="118"/>
      <c r="I81" s="116"/>
      <c r="J81" s="116"/>
      <c r="K81" s="114"/>
      <c r="L81" s="114"/>
    </row>
    <row r="82" spans="1:12" s="94" customFormat="1" ht="15">
      <c r="A82" s="116"/>
      <c r="B82" s="114"/>
      <c r="C82" s="117"/>
      <c r="D82" s="116"/>
      <c r="E82" s="115"/>
      <c r="F82" s="116"/>
      <c r="G82" s="116"/>
      <c r="H82" s="118"/>
      <c r="I82" s="116"/>
      <c r="J82" s="116"/>
      <c r="K82" s="114"/>
      <c r="L82" s="114"/>
    </row>
    <row r="83" spans="1:12" s="94" customFormat="1" ht="15">
      <c r="A83" s="116"/>
      <c r="B83" s="114"/>
      <c r="C83" s="117"/>
      <c r="D83" s="116"/>
      <c r="E83" s="115"/>
      <c r="F83" s="116"/>
      <c r="G83" s="116"/>
      <c r="H83" s="118"/>
      <c r="I83" s="116"/>
      <c r="J83" s="116"/>
      <c r="K83" s="114"/>
      <c r="L83" s="114"/>
    </row>
    <row r="84" spans="1:12" s="94" customFormat="1" ht="15">
      <c r="A84" s="116"/>
      <c r="B84" s="114"/>
      <c r="C84" s="117"/>
      <c r="D84" s="116"/>
      <c r="E84" s="115"/>
      <c r="F84" s="116"/>
      <c r="G84" s="116"/>
      <c r="H84" s="118"/>
      <c r="I84" s="116"/>
      <c r="J84" s="116"/>
      <c r="K84" s="114"/>
      <c r="L84" s="114"/>
    </row>
    <row r="85" spans="1:12" s="94" customFormat="1">
      <c r="A85" s="99"/>
      <c r="B85" s="84"/>
      <c r="C85" s="100"/>
      <c r="D85" s="99"/>
      <c r="E85" s="85"/>
      <c r="F85" s="99"/>
      <c r="G85" s="99"/>
      <c r="H85" s="86"/>
      <c r="I85" s="99"/>
      <c r="J85" s="116"/>
      <c r="K85" s="114"/>
      <c r="L85" s="114"/>
    </row>
    <row r="86" spans="1:12" s="94" customFormat="1">
      <c r="A86" s="99"/>
      <c r="B86" s="84"/>
      <c r="C86" s="100"/>
      <c r="D86" s="99"/>
      <c r="E86" s="85"/>
      <c r="F86" s="99"/>
      <c r="G86" s="99"/>
      <c r="H86" s="86"/>
      <c r="I86" s="99"/>
      <c r="J86" s="116"/>
      <c r="K86" s="114"/>
      <c r="L86" s="114"/>
    </row>
    <row r="87" spans="1:12" s="94" customFormat="1">
      <c r="A87" s="99"/>
      <c r="B87" s="84"/>
      <c r="C87" s="100"/>
      <c r="D87" s="99"/>
      <c r="E87" s="85"/>
      <c r="F87" s="99"/>
      <c r="G87" s="99"/>
      <c r="H87" s="86"/>
      <c r="I87" s="99"/>
      <c r="J87" s="116"/>
      <c r="K87" s="114"/>
      <c r="L87" s="114"/>
    </row>
    <row r="88" spans="1:12" s="94" customFormat="1">
      <c r="A88" s="99"/>
      <c r="B88" s="84"/>
      <c r="C88" s="100"/>
      <c r="D88" s="99"/>
      <c r="E88" s="85"/>
      <c r="F88" s="99"/>
      <c r="G88" s="99"/>
      <c r="H88" s="86"/>
      <c r="I88" s="99"/>
      <c r="J88" s="116"/>
      <c r="K88" s="114"/>
      <c r="L88" s="114"/>
    </row>
    <row r="89" spans="1:12" s="94" customFormat="1">
      <c r="A89" s="99"/>
      <c r="B89" s="84"/>
      <c r="C89" s="100"/>
      <c r="D89" s="99"/>
      <c r="E89" s="85"/>
      <c r="F89" s="99"/>
      <c r="G89" s="99"/>
      <c r="H89" s="86"/>
      <c r="I89" s="99"/>
      <c r="J89" s="116"/>
      <c r="K89" s="114"/>
      <c r="L89" s="114"/>
    </row>
    <row r="90" spans="1:12" s="94" customFormat="1">
      <c r="A90" s="99"/>
      <c r="B90" s="84"/>
      <c r="C90" s="100"/>
      <c r="D90" s="99"/>
      <c r="E90" s="85"/>
      <c r="F90" s="99"/>
      <c r="G90" s="99"/>
      <c r="H90" s="86"/>
      <c r="I90" s="99"/>
      <c r="J90" s="116"/>
      <c r="K90" s="114"/>
      <c r="L90" s="114"/>
    </row>
    <row r="91" spans="1:12" s="94" customFormat="1">
      <c r="A91" s="99"/>
      <c r="B91" s="84"/>
      <c r="C91" s="100"/>
      <c r="D91" s="99"/>
      <c r="E91" s="85"/>
      <c r="F91" s="99"/>
      <c r="G91" s="99"/>
      <c r="H91" s="86"/>
      <c r="I91" s="99"/>
      <c r="J91" s="116"/>
      <c r="K91" s="114"/>
      <c r="L91" s="114"/>
    </row>
    <row r="92" spans="1:12" s="94" customFormat="1">
      <c r="A92" s="99"/>
      <c r="B92" s="84"/>
      <c r="C92" s="100"/>
      <c r="D92" s="99"/>
      <c r="E92" s="85"/>
      <c r="F92" s="99"/>
      <c r="G92" s="99"/>
      <c r="H92" s="86"/>
      <c r="I92" s="99"/>
      <c r="J92" s="116"/>
      <c r="K92" s="114"/>
      <c r="L92" s="114"/>
    </row>
    <row r="93" spans="1:12" s="94" customFormat="1">
      <c r="A93" s="99"/>
      <c r="B93" s="84"/>
      <c r="C93" s="100"/>
      <c r="D93" s="99"/>
      <c r="E93" s="85"/>
      <c r="F93" s="99"/>
      <c r="G93" s="99"/>
      <c r="H93" s="86"/>
      <c r="I93" s="99"/>
      <c r="J93" s="116"/>
      <c r="K93" s="114"/>
      <c r="L93" s="114"/>
    </row>
    <row r="94" spans="1:12" s="94" customFormat="1">
      <c r="A94" s="99"/>
      <c r="B94" s="84"/>
      <c r="C94" s="100"/>
      <c r="D94" s="99"/>
      <c r="E94" s="85"/>
      <c r="F94" s="99"/>
      <c r="G94" s="99"/>
      <c r="H94" s="86"/>
      <c r="I94" s="99"/>
      <c r="J94" s="116"/>
      <c r="K94" s="114"/>
      <c r="L94" s="114"/>
    </row>
    <row r="95" spans="1:12" s="94" customFormat="1">
      <c r="A95" s="99"/>
      <c r="B95" s="84"/>
      <c r="C95" s="100"/>
      <c r="D95" s="99"/>
      <c r="E95" s="85"/>
      <c r="F95" s="99"/>
      <c r="G95" s="99"/>
      <c r="H95" s="86"/>
      <c r="I95" s="99"/>
      <c r="J95" s="116"/>
      <c r="K95" s="114"/>
      <c r="L95" s="114"/>
    </row>
    <row r="96" spans="1:12" s="94" customFormat="1">
      <c r="A96" s="99"/>
      <c r="B96" s="84"/>
      <c r="C96" s="100"/>
      <c r="D96" s="99"/>
      <c r="E96" s="85"/>
      <c r="F96" s="99"/>
      <c r="G96" s="99"/>
      <c r="H96" s="86"/>
      <c r="I96" s="99"/>
      <c r="J96" s="99"/>
    </row>
    <row r="97" spans="1:10" s="94" customFormat="1">
      <c r="A97" s="99"/>
      <c r="B97" s="84"/>
      <c r="C97" s="100"/>
      <c r="D97" s="99"/>
      <c r="E97" s="85"/>
      <c r="F97" s="99"/>
      <c r="G97" s="99"/>
      <c r="H97" s="86"/>
      <c r="I97" s="99"/>
      <c r="J97" s="99"/>
    </row>
    <row r="98" spans="1:10" s="94" customFormat="1">
      <c r="A98" s="99"/>
      <c r="B98" s="84"/>
      <c r="C98" s="100"/>
      <c r="D98" s="99"/>
      <c r="E98" s="85"/>
      <c r="F98" s="99"/>
      <c r="G98" s="99"/>
      <c r="H98" s="86"/>
      <c r="I98" s="99"/>
      <c r="J98" s="99"/>
    </row>
    <row r="99" spans="1:10" s="94" customFormat="1">
      <c r="A99" s="99"/>
      <c r="B99" s="84"/>
      <c r="C99" s="100"/>
      <c r="D99" s="99"/>
      <c r="E99" s="85"/>
      <c r="F99" s="99"/>
      <c r="G99" s="99"/>
      <c r="H99" s="86"/>
      <c r="I99" s="99"/>
      <c r="J99" s="99"/>
    </row>
    <row r="100" spans="1:10" s="94" customFormat="1">
      <c r="A100" s="99"/>
      <c r="B100" s="84"/>
      <c r="C100" s="100"/>
      <c r="D100" s="99"/>
      <c r="E100" s="85"/>
      <c r="F100" s="99"/>
      <c r="G100" s="99"/>
      <c r="H100" s="86"/>
      <c r="I100" s="99"/>
      <c r="J100" s="99"/>
    </row>
    <row r="101" spans="1:10" s="94" customFormat="1">
      <c r="A101" s="99"/>
      <c r="B101" s="84"/>
      <c r="C101" s="100"/>
      <c r="D101" s="99"/>
      <c r="E101" s="85"/>
      <c r="F101" s="99"/>
      <c r="G101" s="99"/>
      <c r="H101" s="86"/>
      <c r="I101" s="99"/>
      <c r="J101" s="99"/>
    </row>
    <row r="102" spans="1:10" s="94" customFormat="1">
      <c r="A102" s="99"/>
      <c r="B102" s="84"/>
      <c r="C102" s="100"/>
      <c r="D102" s="99"/>
      <c r="E102" s="85"/>
      <c r="F102" s="99"/>
      <c r="G102" s="99"/>
      <c r="H102" s="86"/>
      <c r="I102" s="99"/>
      <c r="J102" s="99"/>
    </row>
    <row r="103" spans="1:10" s="94" customFormat="1">
      <c r="A103" s="99"/>
      <c r="B103" s="84"/>
      <c r="C103" s="100"/>
      <c r="D103" s="99"/>
      <c r="E103" s="85"/>
      <c r="F103" s="99"/>
      <c r="G103" s="99"/>
      <c r="H103" s="86"/>
      <c r="I103" s="99"/>
      <c r="J103" s="99"/>
    </row>
    <row r="104" spans="1:10" s="94" customFormat="1">
      <c r="A104" s="99"/>
      <c r="B104" s="84"/>
      <c r="C104" s="100"/>
      <c r="D104" s="99"/>
      <c r="E104" s="85"/>
      <c r="F104" s="99"/>
      <c r="G104" s="99"/>
      <c r="H104" s="86"/>
      <c r="I104" s="99"/>
      <c r="J104" s="99"/>
    </row>
    <row r="105" spans="1:10" s="94" customFormat="1">
      <c r="A105" s="99"/>
      <c r="B105" s="84"/>
      <c r="C105" s="100"/>
      <c r="D105" s="99"/>
      <c r="E105" s="85"/>
      <c r="F105" s="99"/>
      <c r="G105" s="99"/>
      <c r="H105" s="86"/>
      <c r="I105" s="99"/>
      <c r="J105" s="99"/>
    </row>
    <row r="106" spans="1:10" s="94" customFormat="1">
      <c r="A106" s="99"/>
      <c r="B106" s="84"/>
      <c r="C106" s="100"/>
      <c r="D106" s="99"/>
      <c r="E106" s="85"/>
      <c r="F106" s="99"/>
      <c r="G106" s="99"/>
      <c r="H106" s="86"/>
      <c r="I106" s="99"/>
      <c r="J106" s="99"/>
    </row>
    <row r="107" spans="1:10" s="94" customFormat="1">
      <c r="A107" s="99"/>
      <c r="B107" s="84"/>
      <c r="C107" s="100"/>
      <c r="D107" s="99"/>
      <c r="E107" s="85"/>
      <c r="F107" s="99"/>
      <c r="G107" s="99"/>
      <c r="H107" s="86"/>
      <c r="I107" s="99"/>
      <c r="J107" s="99"/>
    </row>
    <row r="108" spans="1:10" s="94" customFormat="1">
      <c r="A108" s="99"/>
      <c r="B108" s="84"/>
      <c r="C108" s="100"/>
      <c r="D108" s="99"/>
      <c r="E108" s="85"/>
      <c r="F108" s="99"/>
      <c r="G108" s="99"/>
      <c r="H108" s="86"/>
      <c r="I108" s="99"/>
      <c r="J108" s="99"/>
    </row>
    <row r="109" spans="1:10" s="94" customFormat="1">
      <c r="A109" s="99"/>
      <c r="B109" s="84"/>
      <c r="C109" s="100"/>
      <c r="D109" s="99"/>
      <c r="E109" s="85"/>
      <c r="F109" s="99"/>
      <c r="G109" s="99"/>
      <c r="H109" s="86"/>
      <c r="I109" s="99"/>
      <c r="J109" s="99"/>
    </row>
    <row r="110" spans="1:10" s="94" customFormat="1">
      <c r="A110" s="99"/>
      <c r="B110" s="84"/>
      <c r="C110" s="100"/>
      <c r="D110" s="99"/>
      <c r="E110" s="85"/>
      <c r="F110" s="99"/>
      <c r="G110" s="99"/>
      <c r="H110" s="86"/>
      <c r="I110" s="99"/>
      <c r="J110" s="99"/>
    </row>
    <row r="111" spans="1:10" s="94" customFormat="1">
      <c r="A111" s="99"/>
      <c r="B111" s="84"/>
      <c r="C111" s="100"/>
      <c r="D111" s="99"/>
      <c r="E111" s="85"/>
      <c r="F111" s="99"/>
      <c r="G111" s="99"/>
      <c r="H111" s="86"/>
      <c r="I111" s="99"/>
      <c r="J111" s="99"/>
    </row>
    <row r="112" spans="1:10" s="94" customFormat="1">
      <c r="A112" s="99"/>
      <c r="B112" s="84"/>
      <c r="C112" s="100"/>
      <c r="D112" s="99"/>
      <c r="E112" s="85"/>
      <c r="F112" s="99"/>
      <c r="G112" s="99"/>
      <c r="H112" s="86"/>
      <c r="I112" s="99"/>
      <c r="J112" s="99"/>
    </row>
    <row r="113" spans="1:10" s="94" customFormat="1">
      <c r="A113" s="99"/>
      <c r="B113" s="84"/>
      <c r="C113" s="100"/>
      <c r="D113" s="99"/>
      <c r="E113" s="85"/>
      <c r="F113" s="99"/>
      <c r="G113" s="99"/>
      <c r="H113" s="86"/>
      <c r="I113" s="99"/>
      <c r="J113" s="99"/>
    </row>
    <row r="114" spans="1:10" s="94" customFormat="1">
      <c r="A114" s="99"/>
      <c r="B114" s="84"/>
      <c r="C114" s="100"/>
      <c r="D114" s="99"/>
      <c r="E114" s="85"/>
      <c r="F114" s="99"/>
      <c r="G114" s="99"/>
      <c r="H114" s="86"/>
      <c r="I114" s="99"/>
      <c r="J114" s="99"/>
    </row>
    <row r="115" spans="1:10" s="94" customFormat="1">
      <c r="A115" s="99"/>
      <c r="B115" s="84"/>
      <c r="C115" s="100"/>
      <c r="D115" s="99"/>
      <c r="E115" s="85"/>
      <c r="F115" s="99"/>
      <c r="G115" s="99"/>
      <c r="H115" s="86"/>
      <c r="I115" s="99"/>
      <c r="J115" s="99"/>
    </row>
    <row r="116" spans="1:10" s="94" customFormat="1">
      <c r="A116" s="99"/>
      <c r="B116" s="84"/>
      <c r="C116" s="100"/>
      <c r="D116" s="99"/>
      <c r="E116" s="85"/>
      <c r="F116" s="99"/>
      <c r="G116" s="99"/>
      <c r="H116" s="86"/>
      <c r="I116" s="99"/>
      <c r="J116" s="99"/>
    </row>
    <row r="117" spans="1:10" s="94" customFormat="1">
      <c r="A117" s="99"/>
      <c r="B117" s="84"/>
      <c r="C117" s="100"/>
      <c r="D117" s="99"/>
      <c r="E117" s="85"/>
      <c r="F117" s="99"/>
      <c r="G117" s="99"/>
      <c r="H117" s="86"/>
      <c r="I117" s="99"/>
      <c r="J117" s="99"/>
    </row>
    <row r="118" spans="1:10" s="94" customFormat="1">
      <c r="A118" s="99"/>
      <c r="B118" s="84"/>
      <c r="C118" s="100"/>
      <c r="D118" s="99"/>
      <c r="E118" s="85"/>
      <c r="F118" s="99"/>
      <c r="G118" s="99"/>
      <c r="H118" s="86"/>
      <c r="I118" s="99"/>
      <c r="J118" s="99"/>
    </row>
    <row r="119" spans="1:10" s="94" customFormat="1">
      <c r="A119" s="99"/>
      <c r="B119" s="84"/>
      <c r="C119" s="100"/>
      <c r="D119" s="99"/>
      <c r="E119" s="85"/>
      <c r="F119" s="99"/>
      <c r="G119" s="99"/>
      <c r="H119" s="86"/>
      <c r="I119" s="99"/>
      <c r="J119" s="99"/>
    </row>
    <row r="120" spans="1:10" s="94" customFormat="1">
      <c r="A120" s="99"/>
      <c r="B120" s="84"/>
      <c r="C120" s="100"/>
      <c r="D120" s="99"/>
      <c r="E120" s="85"/>
      <c r="F120" s="99"/>
      <c r="G120" s="99"/>
      <c r="H120" s="86"/>
      <c r="I120" s="99"/>
      <c r="J120" s="99"/>
    </row>
    <row r="121" spans="1:10" s="94" customFormat="1">
      <c r="A121" s="99"/>
      <c r="B121" s="84"/>
      <c r="C121" s="100"/>
      <c r="D121" s="99"/>
      <c r="E121" s="85"/>
      <c r="F121" s="99"/>
      <c r="G121" s="99"/>
      <c r="H121" s="86"/>
      <c r="I121" s="99"/>
      <c r="J121" s="99"/>
    </row>
    <row r="122" spans="1:10" s="94" customFormat="1">
      <c r="A122" s="99"/>
      <c r="B122" s="84"/>
      <c r="C122" s="100"/>
      <c r="D122" s="99"/>
      <c r="E122" s="85"/>
      <c r="F122" s="99"/>
      <c r="G122" s="99"/>
      <c r="H122" s="86"/>
      <c r="I122" s="99"/>
      <c r="J122" s="99"/>
    </row>
    <row r="123" spans="1:10" s="94" customFormat="1">
      <c r="A123" s="99"/>
      <c r="B123" s="84"/>
      <c r="C123" s="100"/>
      <c r="D123" s="99"/>
      <c r="E123" s="85"/>
      <c r="F123" s="99"/>
      <c r="G123" s="99"/>
      <c r="H123" s="86"/>
      <c r="I123" s="99"/>
      <c r="J123" s="99"/>
    </row>
    <row r="124" spans="1:10" s="94" customFormat="1">
      <c r="A124" s="99"/>
      <c r="B124" s="84"/>
      <c r="C124" s="100"/>
      <c r="D124" s="99"/>
      <c r="E124" s="85"/>
      <c r="F124" s="99"/>
      <c r="G124" s="99"/>
      <c r="H124" s="86"/>
      <c r="I124" s="99"/>
      <c r="J124" s="99"/>
    </row>
    <row r="125" spans="1:10" s="94" customFormat="1">
      <c r="A125" s="99"/>
      <c r="B125" s="84"/>
      <c r="C125" s="100"/>
      <c r="D125" s="99"/>
      <c r="E125" s="85"/>
      <c r="F125" s="99"/>
      <c r="G125" s="99"/>
      <c r="H125" s="86"/>
      <c r="I125" s="99"/>
      <c r="J125" s="99"/>
    </row>
    <row r="126" spans="1:10" s="94" customFormat="1">
      <c r="A126" s="99"/>
      <c r="B126" s="84"/>
      <c r="C126" s="100"/>
      <c r="D126" s="99"/>
      <c r="E126" s="85"/>
      <c r="F126" s="99"/>
      <c r="G126" s="99"/>
      <c r="H126" s="86"/>
      <c r="I126" s="99"/>
      <c r="J126" s="99"/>
    </row>
    <row r="127" spans="1:10" s="94" customFormat="1">
      <c r="A127" s="99"/>
      <c r="B127" s="84"/>
      <c r="C127" s="100"/>
      <c r="D127" s="99"/>
      <c r="E127" s="85"/>
      <c r="F127" s="99"/>
      <c r="G127" s="99"/>
      <c r="H127" s="86"/>
      <c r="I127" s="99"/>
      <c r="J127" s="99"/>
    </row>
    <row r="128" spans="1:10" s="94" customFormat="1">
      <c r="A128" s="99"/>
      <c r="B128" s="84"/>
      <c r="C128" s="100"/>
      <c r="D128" s="99"/>
      <c r="E128" s="85"/>
      <c r="F128" s="99"/>
      <c r="G128" s="99"/>
      <c r="H128" s="86"/>
      <c r="I128" s="99"/>
      <c r="J128" s="99"/>
    </row>
    <row r="129" spans="1:10" s="94" customFormat="1">
      <c r="A129" s="99"/>
      <c r="B129" s="84"/>
      <c r="C129" s="100"/>
      <c r="D129" s="99"/>
      <c r="E129" s="85"/>
      <c r="F129" s="99"/>
      <c r="G129" s="99"/>
      <c r="H129" s="86"/>
      <c r="I129" s="99"/>
      <c r="J129" s="99"/>
    </row>
    <row r="130" spans="1:10" s="94" customFormat="1">
      <c r="A130" s="99"/>
      <c r="B130" s="84"/>
      <c r="C130" s="100"/>
      <c r="D130" s="99"/>
      <c r="E130" s="85"/>
      <c r="F130" s="99"/>
      <c r="G130" s="99"/>
      <c r="H130" s="86"/>
      <c r="I130" s="99"/>
      <c r="J130" s="99"/>
    </row>
  </sheetData>
  <mergeCells count="38">
    <mergeCell ref="A36:A37"/>
    <mergeCell ref="B36:B37"/>
    <mergeCell ref="J36:J37"/>
    <mergeCell ref="A7:J7"/>
    <mergeCell ref="A8:J8"/>
    <mergeCell ref="H11:H12"/>
    <mergeCell ref="I11:I12"/>
    <mergeCell ref="A11:A12"/>
    <mergeCell ref="B11:B12"/>
    <mergeCell ref="C11:C12"/>
    <mergeCell ref="D11:D12"/>
    <mergeCell ref="E11:E12"/>
    <mergeCell ref="F11:F12"/>
    <mergeCell ref="G11:G12"/>
    <mergeCell ref="J11:J12"/>
    <mergeCell ref="A10:J10"/>
    <mergeCell ref="B18:B20"/>
    <mergeCell ref="A18:A20"/>
    <mergeCell ref="I18:I20"/>
    <mergeCell ref="J18:J20"/>
    <mergeCell ref="B64:C64"/>
    <mergeCell ref="B63:C63"/>
    <mergeCell ref="A26:A28"/>
    <mergeCell ref="A45:A46"/>
    <mergeCell ref="B45:B46"/>
    <mergeCell ref="D45:D46"/>
    <mergeCell ref="J45:J46"/>
    <mergeCell ref="F26:F28"/>
    <mergeCell ref="F45:F46"/>
    <mergeCell ref="B26:B28"/>
    <mergeCell ref="D26:D28"/>
    <mergeCell ref="J26:J28"/>
    <mergeCell ref="A13:A14"/>
    <mergeCell ref="B13:B14"/>
    <mergeCell ref="D13:D14"/>
    <mergeCell ref="F13:F14"/>
    <mergeCell ref="J13:J14"/>
    <mergeCell ref="I13:I14"/>
  </mergeCells>
  <pageMargins left="0.31496062992126" right="0.118110236220472" top="0.15748031496063" bottom="0.15748031496063" header="0.196850393700787" footer="0.11811023622047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53" t="s">
        <v>48</v>
      </c>
      <c r="B43" s="155">
        <v>2021</v>
      </c>
      <c r="C43" s="155">
        <v>2020</v>
      </c>
      <c r="E43" s="76"/>
      <c r="F43" s="77"/>
      <c r="G43" s="78"/>
      <c r="H43" s="79"/>
    </row>
    <row r="44" spans="1:8" ht="18.75" hidden="1" customHeight="1" thickBot="1">
      <c r="A44" s="154"/>
      <c r="B44" s="156"/>
      <c r="C44" s="156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53" t="s">
        <v>48</v>
      </c>
      <c r="B78" s="155">
        <v>2021</v>
      </c>
      <c r="C78" s="155">
        <v>2020</v>
      </c>
      <c r="E78" s="76"/>
      <c r="F78" s="77"/>
      <c r="G78" s="78"/>
      <c r="H78" s="79"/>
    </row>
    <row r="79" spans="1:8" ht="0.75" customHeight="1" thickBot="1">
      <c r="A79" s="154"/>
      <c r="B79" s="156"/>
      <c r="C79" s="156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59" t="s">
        <v>0</v>
      </c>
      <c r="B15" s="161" t="s">
        <v>2</v>
      </c>
      <c r="C15" s="157" t="s">
        <v>4</v>
      </c>
    </row>
    <row r="16" spans="1:4" ht="15" thickBot="1">
      <c r="A16" s="160"/>
      <c r="B16" s="162"/>
      <c r="C16" s="158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>
      <c r="B1" s="20"/>
    </row>
    <row r="2" spans="2:4" ht="15.75" customHeight="1" thickBot="1"/>
    <row r="3" spans="2:4" ht="15.75" customHeight="1">
      <c r="B3" s="163" t="s">
        <v>48</v>
      </c>
      <c r="C3" s="165">
        <v>2020</v>
      </c>
      <c r="D3" s="167">
        <v>2019</v>
      </c>
    </row>
    <row r="4" spans="2:4" ht="15.75" customHeight="1" thickBot="1">
      <c r="B4" s="164"/>
      <c r="C4" s="166"/>
      <c r="D4" s="168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69" t="s">
        <v>48</v>
      </c>
      <c r="C29" s="171">
        <v>2020</v>
      </c>
      <c r="D29" s="173">
        <v>2019</v>
      </c>
    </row>
    <row r="30" spans="2:4" ht="15.75" customHeight="1" thickBot="1">
      <c r="B30" s="170"/>
      <c r="C30" s="172"/>
      <c r="D30" s="174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Valentín Ramírez Pérez</cp:lastModifiedBy>
  <cp:lastPrinted>2023-07-10T14:37:19Z</cp:lastPrinted>
  <dcterms:created xsi:type="dcterms:W3CDTF">2006-07-11T17:39:34Z</dcterms:created>
  <dcterms:modified xsi:type="dcterms:W3CDTF">2023-11-14T14:01:34Z</dcterms:modified>
</cp:coreProperties>
</file>