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13_ncr:1_{BD628791-5BC1-473F-961B-875E668D92AC}" xr6:coauthVersionLast="47" xr6:coauthVersionMax="47" xr10:uidLastSave="{00000000-0000-0000-0000-000000000000}"/>
  <bookViews>
    <workbookView xWindow="28680" yWindow="-225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13" i="5"/>
  <c r="G54" i="5" l="1"/>
  <c r="H54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<sst xmlns="http://schemas.openxmlformats.org/spreadsheetml/2006/main" count="525" uniqueCount="278">
  <si>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</si>
  <si>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</si>
  <si>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</si>
  <si>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</si>
  <si>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</si>
  <si>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</si>
  <si>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</si>
  <si>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</si>
  <si>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</si>
  <si>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</si>
  <si>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</si>
  <si>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</si>
  <si>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</si>
  <si>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</si>
  <si>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</si>
  <si>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</si>
  <si>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</si>
  <si>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</si>
  <si>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</si>
  <si>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</si>
  <si>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</si>
  <si>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</si>
  <si>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</si>
  <si>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</si>
  <si>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</si>
  <si>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</si>
  <si>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</si>
  <si>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</si>
  <si>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</si>
  <si>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</si>
  <si>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</si>
  <si>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</si>
  <si>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</si>
  <si>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</si>
  <si>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</si>
  <si>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</si>
  <si>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</si>
  <si>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</si>
  <si>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</si>
  <si>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</si>
  <si>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</si>
  <si>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</si>
  <si>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</si>
  <si>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</si>
  <si>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</si>
  <si>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</si>
  <si>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</si>
  <si>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</si>
  <si>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</si>
  <si>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</si>
  <si>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</si>
  <si>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</si>
  <si>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</si>
  <si>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</si>
  <si>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</si>
  <si>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</si>
  <si>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</si>
  <si>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</si>
  <si>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</si>
  <si>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</si>
  <si>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</si>
  <si>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</si>
  <si>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</si>
  <si>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</si>
  <si>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</si>
  <si>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</si>
  <si>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</si>
  <si>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</si>
  <si>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</si>
  <si>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</si>
  <si>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</si>
  <si>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</si>
  <si>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</si>
  <si>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</si>
  <si>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</si>
  <si>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</si>
  <si>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</si>
  <si>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</si>
  <si>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</si>
  <si>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</si>
  <si>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</si>
  <si>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</si>
  <si>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</si>
  <si>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</si>
  <si>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</si>
  <si>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</si>
  <si>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</si>
  <si>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</si>
  <si>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</si>
  <si>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</si>
  <si>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</si>
  <si>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</si>
  <si>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</si>
  <si>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</si>
  <si>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</si>
  <si>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</si>
  <si>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</si>
  <si>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</si>
  <si>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</si>
  <si>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</si>
  <si>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</si>
  <si>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</si>
  <si>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</si>
  <si>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</si>
  <si>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</si>
  <si>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</si>
  <si>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</si>
  <si>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</si>
  <si>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</si>
  <si>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</si>
  <si>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</si>
  <si>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</si>
  <si>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</si>
  <si>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</si>
  <si>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</si>
  <si>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</si>
  <si>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</si>
  <si>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</si>
  <si>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</si>
  <si>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</si>
  <si>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</si>
  <si>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</si>
  <si>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</si>
  <si>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</si>
  <si>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</si>
  <si>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</si>
  <si>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</si>
  <si>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</si>
  <si>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>AYUNTAMIENTO DEL DISTRITO NACIONAL</t>
  </si>
  <si>
    <t>COMPANIA DOMINICANA DE TELEFONOS C POR A</t>
  </si>
  <si>
    <t>Trovasa Hand Wash, SRL</t>
  </si>
  <si>
    <t>30/05/2023</t>
  </si>
  <si>
    <t>Completo</t>
  </si>
  <si>
    <t>Patesablée Fine Foods, SRL</t>
  </si>
  <si>
    <t>Construpa Constructora Padilla, SRL</t>
  </si>
  <si>
    <t>CORPORACION DEL ACUEDUCTO Y ALCANTARILLADO DE SANTO DOMINGO</t>
  </si>
  <si>
    <t>OFICINA GUBERNAMENTAL DE TECNOLOGIA DE LA INFORMACION Y COMUNICACION</t>
  </si>
  <si>
    <t>Columbus Networks Dominicana, S.A</t>
  </si>
  <si>
    <t>22/06/2023</t>
  </si>
  <si>
    <t>B1500000244</t>
  </si>
  <si>
    <t>30/06/2023</t>
  </si>
  <si>
    <t>27/03/2023</t>
  </si>
  <si>
    <t>PAGO 7MA CUBICACION Y FINAL POR REMODELACION DE EDIFICIO DE ESTA UAF, SEGUN ANEXOS.-</t>
  </si>
  <si>
    <t>INGENIEROS EVALUADORES Y CONSULTORES C POR A</t>
  </si>
  <si>
    <t>B1500000070</t>
  </si>
  <si>
    <t>Pendiente</t>
  </si>
  <si>
    <t>27/05/2023</t>
  </si>
  <si>
    <t>PAGO NO.15 SEGUN OC UAF-2022-00006, MEDIANTE FACTURA B1500000244, POR SERVICIO Y SUMINISTRO DE REFRIGERIOS PARA DIFERENTES ACTIVIDADES DE ESTA UAF.</t>
  </si>
  <si>
    <t>PAGO POR SERVICIOS DE INTERNET MOVIL Y FLOTAS EN ESTA UAF, FACTURADO MEDIANTE LAS CUENTAS 731374135 Y 767467609, CORRESPONDIENTE AL MES DE MAYO.</t>
  </si>
  <si>
    <t>E450000011449</t>
  </si>
  <si>
    <t>E450000011929</t>
  </si>
  <si>
    <t xml:space="preserve">Devengado </t>
  </si>
  <si>
    <t>LB-1045</t>
  </si>
  <si>
    <t>LB-1049</t>
  </si>
  <si>
    <t>LB-1073</t>
  </si>
  <si>
    <t>PAGO FACTURAS NCF. B1500043191 Y 43136, POR SERVICIOS DE RECOGIDA DE BASURA EN ESTA UAF. CORRESPONDIENTE AL MES DE JUNIO 2023.</t>
  </si>
  <si>
    <t>B1500043136</t>
  </si>
  <si>
    <t>B1500043191</t>
  </si>
  <si>
    <t>LB-1076</t>
  </si>
  <si>
    <t>PAGO FACTURAS NCF. B1500119421,119385 Y 119389, POR SERVICIO Y SUMINISTRO DE AGUA POTABLE EN ESTA UAF. CORRESPONDIENTE AL MES DE JUNIO 2023.</t>
  </si>
  <si>
    <t>B1500119385</t>
  </si>
  <si>
    <t>B1500119389</t>
  </si>
  <si>
    <t>B1500119421</t>
  </si>
  <si>
    <t>PAGO FACTURA NCF B1500004541, POR SERVICIO DE INTERNET EN ESTA UAF. CORRESPONDIENTE AL MES DE JUNIO 2023.</t>
  </si>
  <si>
    <t>B1500004541</t>
  </si>
  <si>
    <t>LB-1079</t>
  </si>
  <si>
    <t>LB-1082</t>
  </si>
  <si>
    <t>PAGO POR SERVICIOS DE CENTRAL TELEFONICA EN ESTA UAF, FACTURADO MEDIANTE LA CUENTA 710012281, CORRESPONDIENTE AL MES DE JUNIO 2023.</t>
  </si>
  <si>
    <t>E450000012532</t>
  </si>
  <si>
    <t>Seguros Reservas, SA</t>
  </si>
  <si>
    <t>PAGO DE POLIZA COLECTIVO ENFERMEDADES GRAVES A COLABORADORES DE ESTA UAF, CORRESPONDIENTE A LOS PERIODO 01/03/2023-31/03/2023, 01/04/2023-30/04/2023,01/05/2023-31/05/2023 Y 01/06/2023-30/06/2023, SEGUN ANEXOS.</t>
  </si>
  <si>
    <t>B1500040423</t>
  </si>
  <si>
    <t>B1500041040</t>
  </si>
  <si>
    <t>B1500041578</t>
  </si>
  <si>
    <t>B1500042159</t>
  </si>
  <si>
    <t>22/02/2023</t>
  </si>
  <si>
    <t>26/04/2023</t>
  </si>
  <si>
    <t>26/05/2023</t>
  </si>
  <si>
    <t>LB-1089</t>
  </si>
  <si>
    <t>PAGO Cl-0000144-2023, SERVICIO CONSULTA Y REPORTE DE DATA CEDULADOS CORRESPONDIENTE AL PERIODO JUNIO 2023, SEGUN DOC. ANEXOS.</t>
  </si>
  <si>
    <t>B1500001380</t>
  </si>
  <si>
    <t>LB-1093</t>
  </si>
  <si>
    <t>LB-1110</t>
  </si>
  <si>
    <t>PAGO DE POLIZA COLECTIVO DE VIDA A COLABORADORES DE ESTA UAF, CORRESPONDIENTE A LOS PERIODOS 01/03/2023-31/03/2023, 01/04/2023-30/04/2023 Y 01/06/2023-30/06/2023, SEGUN DOC. ANEXOS.</t>
  </si>
  <si>
    <t>B1500040522</t>
  </si>
  <si>
    <t>B1500041025</t>
  </si>
  <si>
    <t>B1500041540</t>
  </si>
  <si>
    <t>B1500042099</t>
  </si>
  <si>
    <t>24/02/2023</t>
  </si>
  <si>
    <t>25/04/2023</t>
  </si>
  <si>
    <t>25/05/2023</t>
  </si>
  <si>
    <t>27/06/2023</t>
  </si>
  <si>
    <t>LB-1127</t>
  </si>
  <si>
    <t>PAGO FACT. NCF, B1S00002275, POR SERVICIO DE ALOJAMIENTO EN EL DATACENTER DEL ESTADO DOMINICANO, CORRESPONDIENTE AL MES DE JUNIO 2023.</t>
  </si>
  <si>
    <t>B1500002275</t>
  </si>
  <si>
    <t>29/06/2023</t>
  </si>
  <si>
    <t>LB-1129</t>
  </si>
  <si>
    <t>10MO PAGO MEDIANTE FACTURA NCF B1500000940 S/G OC UAF-2022-00089, POR SERVICIOS DE LAVADO DE VEHICULOS DE ESTA INSTITUCION</t>
  </si>
  <si>
    <t>B1500000940</t>
  </si>
  <si>
    <t>2DO PAGO FACTURA NCF. B1500000236, S/G OC UAF-2023-00037, POR SERV, Y SUMINISTRO DE CAMIONES DE AGUA PARA USO DE ESTA UAF.-</t>
  </si>
  <si>
    <t>B1500000236</t>
  </si>
  <si>
    <t>LB-1131</t>
  </si>
  <si>
    <t>LB-1133</t>
  </si>
  <si>
    <t>DISTRIBUIDORA Y SERVICIOS DIVERSOS DISOPE, SRL</t>
  </si>
  <si>
    <t>PAGO POR ADQUISICION DE SELLOS INSTITUCIONALES PARA USO DE ESTA UAF.</t>
  </si>
  <si>
    <t>B1500000554</t>
  </si>
  <si>
    <t>LB-1135</t>
  </si>
  <si>
    <t>Bum Marketing Media BMM, SRL</t>
  </si>
  <si>
    <t>PAGO POR SERVICIOS DE FOTOGRAFIA Y VIDEOS PARA ANIVERSARIO DE ESTA UAF.</t>
  </si>
  <si>
    <t>B1500000164</t>
  </si>
  <si>
    <t>LB-1137</t>
  </si>
  <si>
    <t>Expert Cleaner SQE, SRL</t>
  </si>
  <si>
    <t>PAGO POR SERVICIOS DE LIMPIEZA DE CISTERNA EN LAS INSTALACIONES UAF.</t>
  </si>
  <si>
    <t>B1500000066</t>
  </si>
  <si>
    <t>LB-1139</t>
  </si>
  <si>
    <t>TCO Networking, SRL</t>
  </si>
  <si>
    <t>PAGO POR LA ADQUISICION DE LICENCIA MICROSOFT 365 BUSINESS STANDARD PARA USO DE ESTA UAF, MEDIANTE FACTURA B1500000791.</t>
  </si>
  <si>
    <t>B1500000791</t>
  </si>
  <si>
    <t>29/05/2023</t>
  </si>
  <si>
    <t>PAGO POR SERVICIOS DE DATA EN ESTA UAF, FACTURADO MEDIANTE LA CUENTA NO. 5771948 CORRESPONDIENTE AL PERIODO 11/05/2023 AL 10/06/2023.</t>
  </si>
  <si>
    <t>Altice Dominicana, SA</t>
  </si>
  <si>
    <t>B1500051440</t>
  </si>
  <si>
    <t>15/06/2023</t>
  </si>
  <si>
    <t>LB-1156</t>
  </si>
  <si>
    <t>5TO PAGO AL PROCESO UAF-CCC-CP-2022-0009, POR SERVICIO Y SUMINISTRO DE AUMUERZOS PARA LOS COLABORADORES DE LA UAF.-</t>
  </si>
  <si>
    <t>Martínez Torres Traveling, SRL</t>
  </si>
  <si>
    <t>B1500000865</t>
  </si>
  <si>
    <t>14/06/2023</t>
  </si>
  <si>
    <t>LB-1158</t>
  </si>
  <si>
    <t>PAGO NO.21. MEDIANTE FACTURA NCF. B1500001867, S/G OC UAF-2021-00010, POR SERVICIO DE TOMA DE MUESTRAS PRE-EMPLEO PARA ESTA UAF.-</t>
  </si>
  <si>
    <t>LABORATORIO CLINICO LIC. PATRIA RIVAS</t>
  </si>
  <si>
    <t>B1500001867</t>
  </si>
  <si>
    <t>LB-1160</t>
  </si>
  <si>
    <t>LB-1162</t>
  </si>
  <si>
    <t>PAGO POR LA ADQUISICION DE ACCESORIOS TECNOLOGICOS PARA USO DE ESTA UAF, MEDIANTE FACT. B1500000016.</t>
  </si>
  <si>
    <t>MDL ALTEKNATIVA TECH, SRL</t>
  </si>
  <si>
    <t>B1500000016</t>
  </si>
  <si>
    <t>25/06/2023</t>
  </si>
  <si>
    <t>LB-1164</t>
  </si>
  <si>
    <t>PAGO POR SERVICIOS DE AUTOBUS Y TRASLADO DEL PERSONAL DE ESTA UAF.</t>
  </si>
  <si>
    <t>Turistrans Transporte y Servicios, SRL</t>
  </si>
  <si>
    <t>B1500000477</t>
  </si>
  <si>
    <t>LB-1169</t>
  </si>
  <si>
    <t>1ER PAGO POR SERVICIO DE FUMIGACION GENERAL PARA INTERIOR Y EXTERIOR DE ESTA UAF, MEDIANTE FACT. B1500000050.</t>
  </si>
  <si>
    <t>SGA Servicios Generales de Administración, SRL</t>
  </si>
  <si>
    <t>B1500000050</t>
  </si>
  <si>
    <t>23/05/2023</t>
  </si>
  <si>
    <t>LB-1172</t>
  </si>
  <si>
    <t>PAGO POR LA ADQUISICION DE TONERS PARA IMPRESORAS DE ESTA UAF, MEDIANTE FACT. B1500003725.</t>
  </si>
  <si>
    <t>COMPU-OFFICE DOMINICANA, SRL</t>
  </si>
  <si>
    <t>B1500003725</t>
  </si>
  <si>
    <t>LB-1174</t>
  </si>
  <si>
    <t>JARDIN ILUSIONES S A</t>
  </si>
  <si>
    <t>4TO PAGO POR SERVICIOS Y ENVIO DE CORONA FUNEBRE.</t>
  </si>
  <si>
    <t>B1500001949</t>
  </si>
  <si>
    <t>LB-1176</t>
  </si>
  <si>
    <t>PAGO POR LA ADQUISICION DE ACCESORIOS TECNOLOGICOS PARA USO DE ESTA UAF, MEDIANTE FACT. B1500000740.</t>
  </si>
  <si>
    <t>ITCORP GONGLOSS, SRL</t>
  </si>
  <si>
    <t>B1500000740</t>
  </si>
  <si>
    <t>LB-1181</t>
  </si>
  <si>
    <t>Centroxpert STE, SRL</t>
  </si>
  <si>
    <t>PAGO POR LA ADQUISICION DE ACCESORIOS TECNOLOGIOS PARA USO DE ESTA UAF, MEDIANTE FACT. B1500001798.</t>
  </si>
  <si>
    <t>B1500001798</t>
  </si>
  <si>
    <t>LB-1204</t>
  </si>
  <si>
    <t>PAGO APORTE POR SEGURO COMPLEMENTARIO A COLABORADORES DE ESTA INSTITUCION, CORRESPONDIENTE AL MES DE JUNIO 2023.</t>
  </si>
  <si>
    <t>HUMANO SEGUROS S A</t>
  </si>
  <si>
    <t>B1500028124</t>
  </si>
  <si>
    <t>LB-1206</t>
  </si>
  <si>
    <t>10MO Y ULTIMO PAGO POR SERVICIOS DE ALMUERZO Y CENA PARA EL PERSONAL DE ESTA UAF, MEDIANTE FACT. B1500000089.</t>
  </si>
  <si>
    <t>Sanfra Food &amp; Catering, S.R.L.</t>
  </si>
  <si>
    <t>B1500000089</t>
  </si>
  <si>
    <t>23/06/2023</t>
  </si>
  <si>
    <t>LB-1208</t>
  </si>
  <si>
    <t>Container Trailer Services (CTS), SRL</t>
  </si>
  <si>
    <t>15VO PAGO Y ULTIMO PAGO DE ALQUILER FURGON PARA ALMACEN, CORRESPONDIENTE AL PERIODO 05/04/2023 AL 25/04/2023.</t>
  </si>
  <si>
    <t>B1500000298</t>
  </si>
  <si>
    <t>LB-1007</t>
  </si>
  <si>
    <t>Correspondiente al Mes: Junio del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</si>
</sst>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6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14" fontId="32" fillId="2" borderId="2" xfId="0" applyNumberFormat="1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167" fontId="32" fillId="0" borderId="27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6" fontId="32" fillId="0" borderId="2" xfId="0" applyNumberFormat="1" applyFont="1" applyBorder="1" applyAlignment="1">
      <alignment horizontal="center" vertical="center" wrapText="1"/>
    </xf>
    <xf numFmtId="166" fontId="32" fillId="2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6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4" fontId="32" fillId="2" borderId="23" xfId="0" applyNumberFormat="1" applyFont="1" applyFill="1" applyBorder="1" applyAlignment="1">
      <alignment horizontal="center" vertical="center" wrapText="1"/>
    </xf>
    <xf numFmtId="14" fontId="32" fillId="2" borderId="26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30"/>
      <c r="B9" s="130"/>
    </row>
    <row r="10" spans="1:2" s="84" customFormat="1" ht="32.25" x14ac:dyDescent="0.2">
      <c r="A10" s="130"/>
      <c r="B10" s="130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31"/>
      <c r="B14" s="131"/>
    </row>
    <row r="15" spans="1:2" s="84" customFormat="1" ht="26.25" customHeight="1" x14ac:dyDescent="0.2">
      <c r="A15" s="132" t="s">
        <v>2</v>
      </c>
      <c r="B15" s="134" t="s">
        <v>4</v>
      </c>
    </row>
    <row r="16" spans="1:2" s="84" customFormat="1" ht="27.75" customHeight="1" thickBot="1" x14ac:dyDescent="0.25">
      <c r="A16" s="133"/>
      <c r="B16" s="135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28"/>
  <sheetViews>
    <sheetView showGridLines="0" tabSelected="1" view="pageBreakPreview" topLeftCell="A34" zoomScale="60" zoomScaleNormal="80" zoomScalePageLayoutView="50" workbookViewId="0">
      <selection activeCell="G42" sqref="G42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7" spans="1:12" ht="58.5" x14ac:dyDescent="0.2">
      <c r="A7" s="149" t="s">
        <v>124</v>
      </c>
      <c r="B7" s="149"/>
      <c r="C7" s="149"/>
      <c r="D7" s="149"/>
      <c r="E7" s="149"/>
      <c r="F7" s="149"/>
      <c r="G7" s="149"/>
      <c r="H7" s="149"/>
      <c r="I7" s="149"/>
      <c r="J7" s="149"/>
    </row>
    <row r="8" spans="1:12" ht="32.25" x14ac:dyDescent="0.2">
      <c r="A8" s="130" t="s">
        <v>94</v>
      </c>
      <c r="B8" s="130"/>
      <c r="C8" s="130"/>
      <c r="D8" s="130"/>
      <c r="E8" s="130"/>
      <c r="F8" s="130"/>
      <c r="G8" s="130"/>
      <c r="H8" s="130"/>
      <c r="I8" s="130"/>
      <c r="J8" s="130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7" t="s">
        <v>277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2" x14ac:dyDescent="0.2">
      <c r="A11" s="145" t="s">
        <v>101</v>
      </c>
      <c r="B11" s="152" t="s">
        <v>3</v>
      </c>
      <c r="C11" s="145" t="s">
        <v>1</v>
      </c>
      <c r="D11" s="145" t="s">
        <v>95</v>
      </c>
      <c r="E11" s="150" t="s">
        <v>96</v>
      </c>
      <c r="F11" s="145" t="s">
        <v>97</v>
      </c>
      <c r="G11" s="145" t="s">
        <v>98</v>
      </c>
      <c r="H11" s="150" t="s">
        <v>99</v>
      </c>
      <c r="I11" s="145" t="s">
        <v>100</v>
      </c>
      <c r="J11" s="145" t="s">
        <v>151</v>
      </c>
    </row>
    <row r="12" spans="1:12" ht="26.25" thickBot="1" x14ac:dyDescent="0.25">
      <c r="A12" s="146"/>
      <c r="B12" s="153"/>
      <c r="C12" s="146"/>
      <c r="D12" s="146"/>
      <c r="E12" s="151"/>
      <c r="F12" s="146"/>
      <c r="G12" s="146"/>
      <c r="H12" s="151"/>
      <c r="I12" s="146"/>
      <c r="J12" s="146"/>
    </row>
    <row r="13" spans="1:12" s="94" customFormat="1" ht="60" x14ac:dyDescent="0.2">
      <c r="A13" s="124" t="s">
        <v>133</v>
      </c>
      <c r="B13" s="124" t="s">
        <v>147</v>
      </c>
      <c r="C13" s="122" t="s">
        <v>139</v>
      </c>
      <c r="D13" s="123" t="s">
        <v>131</v>
      </c>
      <c r="E13" s="128">
        <v>54421.21</v>
      </c>
      <c r="F13" s="123" t="s">
        <v>140</v>
      </c>
      <c r="G13" s="128">
        <v>54421.21</v>
      </c>
      <c r="H13" s="129">
        <f>+E13-G13</f>
        <v>0</v>
      </c>
      <c r="I13" s="125" t="s">
        <v>132</v>
      </c>
      <c r="J13" s="127" t="s">
        <v>152</v>
      </c>
      <c r="K13" s="115"/>
      <c r="L13" s="115"/>
    </row>
    <row r="14" spans="1:12" s="94" customFormat="1" ht="24" customHeight="1" x14ac:dyDescent="0.2">
      <c r="A14" s="156" t="s">
        <v>129</v>
      </c>
      <c r="B14" s="156" t="s">
        <v>148</v>
      </c>
      <c r="C14" s="105" t="s">
        <v>149</v>
      </c>
      <c r="D14" s="142" t="s">
        <v>146</v>
      </c>
      <c r="E14" s="109">
        <v>80238.69</v>
      </c>
      <c r="F14" s="142" t="s">
        <v>140</v>
      </c>
      <c r="G14" s="109">
        <v>80238.69</v>
      </c>
      <c r="H14" s="120">
        <f t="shared" ref="H14:H53" si="0">+E14-G14</f>
        <v>0</v>
      </c>
      <c r="I14" s="125" t="s">
        <v>132</v>
      </c>
      <c r="J14" s="139" t="s">
        <v>153</v>
      </c>
      <c r="K14" s="115"/>
      <c r="L14" s="115"/>
    </row>
    <row r="15" spans="1:12" s="94" customFormat="1" ht="15" x14ac:dyDescent="0.2">
      <c r="A15" s="157"/>
      <c r="B15" s="157"/>
      <c r="C15" s="105" t="s">
        <v>150</v>
      </c>
      <c r="D15" s="144"/>
      <c r="E15" s="109">
        <v>7774</v>
      </c>
      <c r="F15" s="144"/>
      <c r="G15" s="109">
        <v>7774</v>
      </c>
      <c r="H15" s="120">
        <f t="shared" si="0"/>
        <v>0</v>
      </c>
      <c r="I15" s="125" t="s">
        <v>132</v>
      </c>
      <c r="J15" s="141"/>
      <c r="K15" s="115"/>
      <c r="L15" s="115"/>
    </row>
    <row r="16" spans="1:12" s="94" customFormat="1" ht="15" x14ac:dyDescent="0.2">
      <c r="A16" s="136" t="s">
        <v>128</v>
      </c>
      <c r="B16" s="136" t="s">
        <v>155</v>
      </c>
      <c r="C16" s="105" t="s">
        <v>156</v>
      </c>
      <c r="D16" s="142">
        <v>44932</v>
      </c>
      <c r="E16" s="109">
        <v>300</v>
      </c>
      <c r="F16" s="142" t="s">
        <v>140</v>
      </c>
      <c r="G16" s="109">
        <v>300</v>
      </c>
      <c r="H16" s="120">
        <f t="shared" si="0"/>
        <v>0</v>
      </c>
      <c r="I16" s="125" t="s">
        <v>132</v>
      </c>
      <c r="J16" s="139" t="s">
        <v>154</v>
      </c>
      <c r="K16" s="115"/>
      <c r="L16" s="115"/>
    </row>
    <row r="17" spans="1:12" s="94" customFormat="1" ht="15" x14ac:dyDescent="0.2">
      <c r="A17" s="138"/>
      <c r="B17" s="138"/>
      <c r="C17" s="105" t="s">
        <v>157</v>
      </c>
      <c r="D17" s="144"/>
      <c r="E17" s="109">
        <v>1125</v>
      </c>
      <c r="F17" s="144"/>
      <c r="G17" s="109">
        <v>1125</v>
      </c>
      <c r="H17" s="120">
        <f t="shared" si="0"/>
        <v>0</v>
      </c>
      <c r="I17" s="125" t="s">
        <v>132</v>
      </c>
      <c r="J17" s="141"/>
      <c r="K17" s="115"/>
      <c r="L17" s="115"/>
    </row>
    <row r="18" spans="1:12" s="94" customFormat="1" ht="15" x14ac:dyDescent="0.2">
      <c r="A18" s="136" t="s">
        <v>135</v>
      </c>
      <c r="B18" s="136" t="s">
        <v>159</v>
      </c>
      <c r="C18" s="105" t="s">
        <v>160</v>
      </c>
      <c r="D18" s="142">
        <v>44932</v>
      </c>
      <c r="E18" s="109">
        <v>854</v>
      </c>
      <c r="F18" s="142" t="s">
        <v>140</v>
      </c>
      <c r="G18" s="109">
        <v>854</v>
      </c>
      <c r="H18" s="120">
        <f t="shared" si="0"/>
        <v>0</v>
      </c>
      <c r="I18" s="125" t="s">
        <v>132</v>
      </c>
      <c r="J18" s="139" t="s">
        <v>158</v>
      </c>
      <c r="K18" s="115"/>
      <c r="L18" s="115"/>
    </row>
    <row r="19" spans="1:12" s="94" customFormat="1" ht="15" x14ac:dyDescent="0.2">
      <c r="A19" s="137"/>
      <c r="B19" s="137"/>
      <c r="C19" s="105" t="s">
        <v>161</v>
      </c>
      <c r="D19" s="143"/>
      <c r="E19" s="109">
        <v>2586</v>
      </c>
      <c r="F19" s="143"/>
      <c r="G19" s="109">
        <v>2586</v>
      </c>
      <c r="H19" s="120">
        <f t="shared" si="0"/>
        <v>0</v>
      </c>
      <c r="I19" s="125" t="s">
        <v>132</v>
      </c>
      <c r="J19" s="140"/>
      <c r="K19" s="115"/>
      <c r="L19" s="115"/>
    </row>
    <row r="20" spans="1:12" s="94" customFormat="1" ht="15" x14ac:dyDescent="0.2">
      <c r="A20" s="138"/>
      <c r="B20" s="138"/>
      <c r="C20" s="105" t="s">
        <v>162</v>
      </c>
      <c r="D20" s="144"/>
      <c r="E20" s="109">
        <v>767</v>
      </c>
      <c r="F20" s="144"/>
      <c r="G20" s="109">
        <v>767</v>
      </c>
      <c r="H20" s="120">
        <f t="shared" si="0"/>
        <v>0</v>
      </c>
      <c r="I20" s="125" t="s">
        <v>132</v>
      </c>
      <c r="J20" s="141"/>
      <c r="K20" s="115"/>
      <c r="L20" s="115"/>
    </row>
    <row r="21" spans="1:12" s="94" customFormat="1" ht="45" x14ac:dyDescent="0.2">
      <c r="A21" s="121" t="s">
        <v>137</v>
      </c>
      <c r="B21" s="121" t="s">
        <v>163</v>
      </c>
      <c r="C21" s="105" t="s">
        <v>164</v>
      </c>
      <c r="D21" s="106">
        <v>44932</v>
      </c>
      <c r="E21" s="109">
        <v>71500</v>
      </c>
      <c r="F21" s="106" t="s">
        <v>140</v>
      </c>
      <c r="G21" s="109">
        <v>71500</v>
      </c>
      <c r="H21" s="120">
        <f t="shared" si="0"/>
        <v>0</v>
      </c>
      <c r="I21" s="125" t="s">
        <v>132</v>
      </c>
      <c r="J21" s="126" t="s">
        <v>165</v>
      </c>
      <c r="K21" s="115"/>
      <c r="L21" s="115"/>
    </row>
    <row r="22" spans="1:12" s="94" customFormat="1" ht="60" customHeight="1" x14ac:dyDescent="0.2">
      <c r="A22" s="121" t="s">
        <v>129</v>
      </c>
      <c r="B22" s="121" t="s">
        <v>167</v>
      </c>
      <c r="C22" s="105" t="s">
        <v>168</v>
      </c>
      <c r="D22" s="106">
        <v>45022</v>
      </c>
      <c r="E22" s="109">
        <v>91419.74</v>
      </c>
      <c r="F22" s="106" t="s">
        <v>140</v>
      </c>
      <c r="G22" s="109">
        <v>91419.74</v>
      </c>
      <c r="H22" s="120">
        <f t="shared" si="0"/>
        <v>0</v>
      </c>
      <c r="I22" s="125" t="s">
        <v>132</v>
      </c>
      <c r="J22" s="126" t="s">
        <v>166</v>
      </c>
      <c r="K22" s="115"/>
      <c r="L22" s="115"/>
    </row>
    <row r="23" spans="1:12" s="94" customFormat="1" ht="15" x14ac:dyDescent="0.2">
      <c r="A23" s="136" t="s">
        <v>169</v>
      </c>
      <c r="B23" s="136" t="s">
        <v>170</v>
      </c>
      <c r="C23" s="105" t="s">
        <v>171</v>
      </c>
      <c r="D23" s="106" t="s">
        <v>175</v>
      </c>
      <c r="E23" s="109">
        <v>4074</v>
      </c>
      <c r="F23" s="106" t="s">
        <v>138</v>
      </c>
      <c r="G23" s="109">
        <v>4074</v>
      </c>
      <c r="H23" s="120">
        <f t="shared" si="0"/>
        <v>0</v>
      </c>
      <c r="I23" s="125" t="s">
        <v>132</v>
      </c>
      <c r="J23" s="139" t="s">
        <v>178</v>
      </c>
      <c r="K23" s="115"/>
      <c r="L23" s="115"/>
    </row>
    <row r="24" spans="1:12" s="94" customFormat="1" ht="15" x14ac:dyDescent="0.2">
      <c r="A24" s="137"/>
      <c r="B24" s="137"/>
      <c r="C24" s="105" t="s">
        <v>172</v>
      </c>
      <c r="D24" s="106" t="s">
        <v>141</v>
      </c>
      <c r="E24" s="109">
        <v>4074</v>
      </c>
      <c r="F24" s="106" t="s">
        <v>138</v>
      </c>
      <c r="G24" s="109">
        <v>4074</v>
      </c>
      <c r="H24" s="120">
        <f t="shared" si="0"/>
        <v>0</v>
      </c>
      <c r="I24" s="125" t="s">
        <v>132</v>
      </c>
      <c r="J24" s="140"/>
      <c r="K24" s="115"/>
      <c r="L24" s="115"/>
    </row>
    <row r="25" spans="1:12" s="94" customFormat="1" ht="15" x14ac:dyDescent="0.2">
      <c r="A25" s="137"/>
      <c r="B25" s="137"/>
      <c r="C25" s="105" t="s">
        <v>173</v>
      </c>
      <c r="D25" s="106" t="s">
        <v>176</v>
      </c>
      <c r="E25" s="109">
        <v>4074</v>
      </c>
      <c r="F25" s="106" t="s">
        <v>138</v>
      </c>
      <c r="G25" s="109">
        <v>4074</v>
      </c>
      <c r="H25" s="120">
        <f t="shared" si="0"/>
        <v>0</v>
      </c>
      <c r="I25" s="125" t="s">
        <v>132</v>
      </c>
      <c r="J25" s="140"/>
      <c r="K25" s="115"/>
      <c r="L25" s="115"/>
    </row>
    <row r="26" spans="1:12" s="94" customFormat="1" ht="15" x14ac:dyDescent="0.2">
      <c r="A26" s="138"/>
      <c r="B26" s="138"/>
      <c r="C26" s="105" t="s">
        <v>174</v>
      </c>
      <c r="D26" s="106" t="s">
        <v>177</v>
      </c>
      <c r="E26" s="109">
        <v>4074</v>
      </c>
      <c r="F26" s="106" t="s">
        <v>138</v>
      </c>
      <c r="G26" s="109">
        <v>4074</v>
      </c>
      <c r="H26" s="120">
        <f t="shared" si="0"/>
        <v>0</v>
      </c>
      <c r="I26" s="125" t="s">
        <v>132</v>
      </c>
      <c r="J26" s="141"/>
      <c r="K26" s="115"/>
      <c r="L26" s="115"/>
    </row>
    <row r="27" spans="1:12" s="94" customFormat="1" ht="45" x14ac:dyDescent="0.2">
      <c r="A27" s="121" t="s">
        <v>127</v>
      </c>
      <c r="B27" s="121" t="s">
        <v>179</v>
      </c>
      <c r="C27" s="105" t="s">
        <v>180</v>
      </c>
      <c r="D27" s="106">
        <v>44932</v>
      </c>
      <c r="E27" s="109">
        <v>6000</v>
      </c>
      <c r="F27" s="106" t="s">
        <v>138</v>
      </c>
      <c r="G27" s="109">
        <v>6000</v>
      </c>
      <c r="H27" s="120">
        <f t="shared" si="0"/>
        <v>0</v>
      </c>
      <c r="I27" s="125" t="s">
        <v>132</v>
      </c>
      <c r="J27" s="126" t="s">
        <v>181</v>
      </c>
      <c r="K27" s="115"/>
      <c r="L27" s="115"/>
    </row>
    <row r="28" spans="1:12" s="94" customFormat="1" ht="75" customHeight="1" x14ac:dyDescent="0.2">
      <c r="A28" s="136" t="s">
        <v>169</v>
      </c>
      <c r="B28" s="136" t="s">
        <v>183</v>
      </c>
      <c r="C28" s="105" t="s">
        <v>184</v>
      </c>
      <c r="D28" s="106" t="s">
        <v>188</v>
      </c>
      <c r="E28" s="109">
        <v>28182.2</v>
      </c>
      <c r="F28" s="106" t="s">
        <v>191</v>
      </c>
      <c r="G28" s="109">
        <v>28182.2</v>
      </c>
      <c r="H28" s="120">
        <f t="shared" si="0"/>
        <v>0</v>
      </c>
      <c r="I28" s="125" t="s">
        <v>132</v>
      </c>
      <c r="J28" s="139" t="s">
        <v>182</v>
      </c>
      <c r="K28" s="115"/>
      <c r="L28" s="115"/>
    </row>
    <row r="29" spans="1:12" s="94" customFormat="1" ht="28.5" customHeight="1" x14ac:dyDescent="0.2">
      <c r="A29" s="137"/>
      <c r="B29" s="137"/>
      <c r="C29" s="105" t="s">
        <v>185</v>
      </c>
      <c r="D29" s="106" t="s">
        <v>141</v>
      </c>
      <c r="E29" s="109">
        <v>28182.2</v>
      </c>
      <c r="F29" s="106" t="s">
        <v>191</v>
      </c>
      <c r="G29" s="109">
        <v>28182.2</v>
      </c>
      <c r="H29" s="120">
        <f t="shared" si="0"/>
        <v>0</v>
      </c>
      <c r="I29" s="125" t="s">
        <v>132</v>
      </c>
      <c r="J29" s="140"/>
      <c r="K29" s="115"/>
      <c r="L29" s="115"/>
    </row>
    <row r="30" spans="1:12" s="94" customFormat="1" ht="24" customHeight="1" x14ac:dyDescent="0.2">
      <c r="A30" s="137"/>
      <c r="B30" s="137"/>
      <c r="C30" s="105" t="s">
        <v>186</v>
      </c>
      <c r="D30" s="106" t="s">
        <v>189</v>
      </c>
      <c r="E30" s="109">
        <v>28182.2</v>
      </c>
      <c r="F30" s="106" t="s">
        <v>191</v>
      </c>
      <c r="G30" s="109">
        <v>28182.2</v>
      </c>
      <c r="H30" s="120">
        <f t="shared" si="0"/>
        <v>0</v>
      </c>
      <c r="I30" s="125" t="s">
        <v>132</v>
      </c>
      <c r="J30" s="140"/>
      <c r="K30" s="115"/>
      <c r="L30" s="115"/>
    </row>
    <row r="31" spans="1:12" s="94" customFormat="1" ht="24" customHeight="1" x14ac:dyDescent="0.2">
      <c r="A31" s="138"/>
      <c r="B31" s="138"/>
      <c r="C31" s="105" t="s">
        <v>187</v>
      </c>
      <c r="D31" s="106" t="s">
        <v>190</v>
      </c>
      <c r="E31" s="109">
        <v>28182.2</v>
      </c>
      <c r="F31" s="106" t="s">
        <v>191</v>
      </c>
      <c r="G31" s="109">
        <v>28182.2</v>
      </c>
      <c r="H31" s="120">
        <f t="shared" si="0"/>
        <v>0</v>
      </c>
      <c r="I31" s="125" t="s">
        <v>132</v>
      </c>
      <c r="J31" s="141"/>
      <c r="K31" s="115"/>
      <c r="L31" s="115"/>
    </row>
    <row r="32" spans="1:12" s="94" customFormat="1" ht="60" x14ac:dyDescent="0.2">
      <c r="A32" s="121" t="s">
        <v>136</v>
      </c>
      <c r="B32" s="121" t="s">
        <v>193</v>
      </c>
      <c r="C32" s="105" t="s">
        <v>194</v>
      </c>
      <c r="D32" s="106">
        <v>45052</v>
      </c>
      <c r="E32" s="109">
        <v>207000</v>
      </c>
      <c r="F32" s="106" t="s">
        <v>195</v>
      </c>
      <c r="G32" s="109">
        <v>207000</v>
      </c>
      <c r="H32" s="120">
        <f t="shared" si="0"/>
        <v>0</v>
      </c>
      <c r="I32" s="125" t="s">
        <v>132</v>
      </c>
      <c r="J32" s="126" t="s">
        <v>192</v>
      </c>
      <c r="K32" s="115"/>
      <c r="L32" s="115"/>
    </row>
    <row r="33" spans="1:12" s="94" customFormat="1" ht="45" x14ac:dyDescent="0.2">
      <c r="A33" s="121" t="s">
        <v>130</v>
      </c>
      <c r="B33" s="121" t="s">
        <v>197</v>
      </c>
      <c r="C33" s="105" t="s">
        <v>198</v>
      </c>
      <c r="D33" s="106">
        <v>44963</v>
      </c>
      <c r="E33" s="109">
        <v>2609.9699999999998</v>
      </c>
      <c r="F33" s="106" t="s">
        <v>195</v>
      </c>
      <c r="G33" s="109">
        <v>2609.9699999999998</v>
      </c>
      <c r="H33" s="120">
        <f t="shared" si="0"/>
        <v>0</v>
      </c>
      <c r="I33" s="125" t="s">
        <v>132</v>
      </c>
      <c r="J33" s="126" t="s">
        <v>196</v>
      </c>
      <c r="K33" s="115"/>
      <c r="L33" s="115"/>
    </row>
    <row r="34" spans="1:12" s="94" customFormat="1" ht="45" x14ac:dyDescent="0.2">
      <c r="A34" s="121" t="s">
        <v>134</v>
      </c>
      <c r="B34" s="121" t="s">
        <v>199</v>
      </c>
      <c r="C34" s="105" t="s">
        <v>200</v>
      </c>
      <c r="D34" s="106">
        <v>45052</v>
      </c>
      <c r="E34" s="109">
        <v>11800</v>
      </c>
      <c r="F34" s="106" t="s">
        <v>195</v>
      </c>
      <c r="G34" s="109">
        <v>11800</v>
      </c>
      <c r="H34" s="120">
        <f t="shared" si="0"/>
        <v>0</v>
      </c>
      <c r="I34" s="125" t="s">
        <v>132</v>
      </c>
      <c r="J34" s="126" t="s">
        <v>201</v>
      </c>
      <c r="K34" s="115"/>
      <c r="L34" s="115"/>
    </row>
    <row r="35" spans="1:12" s="94" customFormat="1" ht="30" x14ac:dyDescent="0.2">
      <c r="A35" s="121" t="s">
        <v>203</v>
      </c>
      <c r="B35" s="121" t="s">
        <v>204</v>
      </c>
      <c r="C35" s="105" t="s">
        <v>205</v>
      </c>
      <c r="D35" s="106">
        <v>45175</v>
      </c>
      <c r="E35" s="109">
        <v>38468</v>
      </c>
      <c r="F35" s="106" t="s">
        <v>195</v>
      </c>
      <c r="G35" s="109">
        <v>38468</v>
      </c>
      <c r="H35" s="120">
        <f t="shared" si="0"/>
        <v>0</v>
      </c>
      <c r="I35" s="125" t="s">
        <v>132</v>
      </c>
      <c r="J35" s="126" t="s">
        <v>202</v>
      </c>
      <c r="K35" s="115"/>
      <c r="L35" s="115"/>
    </row>
    <row r="36" spans="1:12" s="94" customFormat="1" ht="30" x14ac:dyDescent="0.2">
      <c r="A36" s="121" t="s">
        <v>207</v>
      </c>
      <c r="B36" s="121" t="s">
        <v>208</v>
      </c>
      <c r="C36" s="105" t="s">
        <v>209</v>
      </c>
      <c r="D36" s="106">
        <v>45175</v>
      </c>
      <c r="E36" s="109">
        <v>59000</v>
      </c>
      <c r="F36" s="106" t="s">
        <v>195</v>
      </c>
      <c r="G36" s="109">
        <v>59000</v>
      </c>
      <c r="H36" s="120">
        <f t="shared" si="0"/>
        <v>0</v>
      </c>
      <c r="I36" s="125" t="s">
        <v>132</v>
      </c>
      <c r="J36" s="126" t="s">
        <v>206</v>
      </c>
      <c r="K36" s="115"/>
      <c r="L36" s="115"/>
    </row>
    <row r="37" spans="1:12" s="94" customFormat="1" ht="30" x14ac:dyDescent="0.2">
      <c r="A37" s="121" t="s">
        <v>211</v>
      </c>
      <c r="B37" s="121" t="s">
        <v>212</v>
      </c>
      <c r="C37" s="105" t="s">
        <v>213</v>
      </c>
      <c r="D37" s="106">
        <v>45052</v>
      </c>
      <c r="E37" s="109">
        <v>17700</v>
      </c>
      <c r="F37" s="106" t="s">
        <v>195</v>
      </c>
      <c r="G37" s="109">
        <v>17700</v>
      </c>
      <c r="H37" s="120">
        <f t="shared" si="0"/>
        <v>0</v>
      </c>
      <c r="I37" s="125" t="s">
        <v>132</v>
      </c>
      <c r="J37" s="126" t="s">
        <v>210</v>
      </c>
      <c r="K37" s="115"/>
      <c r="L37" s="115"/>
    </row>
    <row r="38" spans="1:12" s="94" customFormat="1" ht="45" x14ac:dyDescent="0.2">
      <c r="A38" s="121" t="s">
        <v>215</v>
      </c>
      <c r="B38" s="121" t="s">
        <v>216</v>
      </c>
      <c r="C38" s="105" t="s">
        <v>217</v>
      </c>
      <c r="D38" s="106" t="s">
        <v>218</v>
      </c>
      <c r="E38" s="109">
        <v>213320.25</v>
      </c>
      <c r="F38" s="106" t="s">
        <v>195</v>
      </c>
      <c r="G38" s="109">
        <v>213320.25</v>
      </c>
      <c r="H38" s="120">
        <f t="shared" si="0"/>
        <v>0</v>
      </c>
      <c r="I38" s="125" t="s">
        <v>132</v>
      </c>
      <c r="J38" s="180" t="s">
        <v>214</v>
      </c>
      <c r="K38" s="115"/>
      <c r="L38" s="115"/>
    </row>
    <row r="39" spans="1:12" s="94" customFormat="1" ht="60" x14ac:dyDescent="0.2">
      <c r="A39" s="121" t="s">
        <v>220</v>
      </c>
      <c r="B39" s="121" t="s">
        <v>219</v>
      </c>
      <c r="C39" s="105" t="s">
        <v>221</v>
      </c>
      <c r="D39" s="106" t="s">
        <v>222</v>
      </c>
      <c r="E39" s="109">
        <v>17860.13</v>
      </c>
      <c r="F39" s="106">
        <v>44933</v>
      </c>
      <c r="G39" s="109">
        <v>17860.13</v>
      </c>
      <c r="H39" s="120">
        <f t="shared" si="0"/>
        <v>0</v>
      </c>
      <c r="I39" s="125" t="s">
        <v>132</v>
      </c>
      <c r="J39" s="126" t="s">
        <v>223</v>
      </c>
      <c r="K39" s="115"/>
      <c r="L39" s="115"/>
    </row>
    <row r="40" spans="1:12" s="94" customFormat="1" ht="45" x14ac:dyDescent="0.2">
      <c r="A40" s="121" t="s">
        <v>225</v>
      </c>
      <c r="B40" s="121" t="s">
        <v>224</v>
      </c>
      <c r="C40" s="105" t="s">
        <v>226</v>
      </c>
      <c r="D40" s="106" t="s">
        <v>227</v>
      </c>
      <c r="E40" s="109">
        <v>688665.68</v>
      </c>
      <c r="F40" s="106" t="s">
        <v>227</v>
      </c>
      <c r="G40" s="109">
        <v>688665.68</v>
      </c>
      <c r="H40" s="120">
        <f t="shared" si="0"/>
        <v>0</v>
      </c>
      <c r="I40" s="125" t="s">
        <v>132</v>
      </c>
      <c r="J40" s="126" t="s">
        <v>228</v>
      </c>
      <c r="K40" s="115"/>
      <c r="L40" s="115"/>
    </row>
    <row r="41" spans="1:12" s="94" customFormat="1" ht="45" x14ac:dyDescent="0.2">
      <c r="A41" s="121" t="s">
        <v>230</v>
      </c>
      <c r="B41" s="121" t="s">
        <v>229</v>
      </c>
      <c r="C41" s="105" t="s">
        <v>231</v>
      </c>
      <c r="D41" s="106">
        <v>45052</v>
      </c>
      <c r="E41" s="109">
        <v>6590</v>
      </c>
      <c r="F41" s="106">
        <v>44933</v>
      </c>
      <c r="G41" s="109">
        <v>6590</v>
      </c>
      <c r="H41" s="120">
        <f t="shared" si="0"/>
        <v>0</v>
      </c>
      <c r="I41" s="125" t="s">
        <v>132</v>
      </c>
      <c r="J41" s="126" t="s">
        <v>232</v>
      </c>
      <c r="K41" s="115"/>
      <c r="L41" s="115"/>
    </row>
    <row r="42" spans="1:12" s="94" customFormat="1" ht="45" x14ac:dyDescent="0.2">
      <c r="A42" s="121" t="s">
        <v>235</v>
      </c>
      <c r="B42" s="121" t="s">
        <v>234</v>
      </c>
      <c r="C42" s="105" t="s">
        <v>236</v>
      </c>
      <c r="D42" s="106" t="s">
        <v>237</v>
      </c>
      <c r="E42" s="109">
        <v>44205.05</v>
      </c>
      <c r="F42" s="106">
        <v>44933</v>
      </c>
      <c r="G42" s="109">
        <v>44205.05</v>
      </c>
      <c r="H42" s="120">
        <f t="shared" si="0"/>
        <v>0</v>
      </c>
      <c r="I42" s="125" t="s">
        <v>132</v>
      </c>
      <c r="J42" s="126" t="s">
        <v>233</v>
      </c>
      <c r="K42" s="115"/>
      <c r="L42" s="115"/>
    </row>
    <row r="43" spans="1:12" s="94" customFormat="1" ht="30" x14ac:dyDescent="0.2">
      <c r="A43" s="121" t="s">
        <v>240</v>
      </c>
      <c r="B43" s="121" t="s">
        <v>239</v>
      </c>
      <c r="C43" s="105" t="s">
        <v>241</v>
      </c>
      <c r="D43" s="106">
        <v>45266</v>
      </c>
      <c r="E43" s="109">
        <v>12000</v>
      </c>
      <c r="F43" s="106">
        <v>44933</v>
      </c>
      <c r="G43" s="109">
        <v>0</v>
      </c>
      <c r="H43" s="120">
        <f t="shared" si="0"/>
        <v>12000</v>
      </c>
      <c r="I43" s="125" t="s">
        <v>145</v>
      </c>
      <c r="J43" s="126" t="s">
        <v>238</v>
      </c>
      <c r="K43" s="115"/>
      <c r="L43" s="115"/>
    </row>
    <row r="44" spans="1:12" s="94" customFormat="1" ht="45" x14ac:dyDescent="0.2">
      <c r="A44" s="121" t="s">
        <v>244</v>
      </c>
      <c r="B44" s="121" t="s">
        <v>243</v>
      </c>
      <c r="C44" s="105" t="s">
        <v>245</v>
      </c>
      <c r="D44" s="106" t="s">
        <v>246</v>
      </c>
      <c r="E44" s="109">
        <v>29264</v>
      </c>
      <c r="F44" s="106">
        <v>45023</v>
      </c>
      <c r="G44" s="109">
        <v>29264</v>
      </c>
      <c r="H44" s="120">
        <f t="shared" si="0"/>
        <v>0</v>
      </c>
      <c r="I44" s="125" t="s">
        <v>132</v>
      </c>
      <c r="J44" s="126" t="s">
        <v>242</v>
      </c>
      <c r="K44" s="115"/>
      <c r="L44" s="115"/>
    </row>
    <row r="45" spans="1:12" s="94" customFormat="1" ht="45" x14ac:dyDescent="0.2">
      <c r="A45" s="121" t="s">
        <v>249</v>
      </c>
      <c r="B45" s="121" t="s">
        <v>248</v>
      </c>
      <c r="C45" s="105" t="s">
        <v>250</v>
      </c>
      <c r="D45" s="106">
        <v>45083</v>
      </c>
      <c r="E45" s="109">
        <v>455683.55</v>
      </c>
      <c r="F45" s="106">
        <v>45023</v>
      </c>
      <c r="G45" s="109">
        <v>455683.55</v>
      </c>
      <c r="H45" s="120">
        <f t="shared" si="0"/>
        <v>0</v>
      </c>
      <c r="I45" s="125" t="s">
        <v>132</v>
      </c>
      <c r="J45" s="126" t="s">
        <v>247</v>
      </c>
      <c r="K45" s="115"/>
      <c r="L45" s="115"/>
    </row>
    <row r="46" spans="1:12" s="94" customFormat="1" ht="30" x14ac:dyDescent="0.2">
      <c r="A46" s="105" t="s">
        <v>252</v>
      </c>
      <c r="B46" s="105" t="s">
        <v>253</v>
      </c>
      <c r="C46" s="105" t="s">
        <v>254</v>
      </c>
      <c r="D46" s="106">
        <v>45113</v>
      </c>
      <c r="E46" s="109">
        <v>9292.5</v>
      </c>
      <c r="F46" s="106">
        <v>45113</v>
      </c>
      <c r="G46" s="109">
        <v>9292.5</v>
      </c>
      <c r="H46" s="120">
        <f t="shared" si="0"/>
        <v>0</v>
      </c>
      <c r="I46" s="125" t="s">
        <v>132</v>
      </c>
      <c r="J46" s="126" t="s">
        <v>251</v>
      </c>
      <c r="K46" s="115"/>
      <c r="L46" s="115"/>
    </row>
    <row r="47" spans="1:12" s="94" customFormat="1" ht="45" x14ac:dyDescent="0.2">
      <c r="A47" s="121" t="s">
        <v>257</v>
      </c>
      <c r="B47" s="121" t="s">
        <v>256</v>
      </c>
      <c r="C47" s="105" t="s">
        <v>258</v>
      </c>
      <c r="D47" s="106" t="s">
        <v>227</v>
      </c>
      <c r="E47" s="109">
        <v>27835.29</v>
      </c>
      <c r="F47" s="106">
        <v>45023</v>
      </c>
      <c r="G47" s="109">
        <v>0</v>
      </c>
      <c r="H47" s="120">
        <f t="shared" si="0"/>
        <v>27835.29</v>
      </c>
      <c r="I47" s="125" t="s">
        <v>145</v>
      </c>
      <c r="J47" s="126" t="s">
        <v>255</v>
      </c>
      <c r="K47" s="115"/>
      <c r="L47" s="115"/>
    </row>
    <row r="48" spans="1:12" s="94" customFormat="1" ht="45" x14ac:dyDescent="0.2">
      <c r="A48" s="121" t="s">
        <v>260</v>
      </c>
      <c r="B48" s="121" t="s">
        <v>261</v>
      </c>
      <c r="C48" s="105" t="s">
        <v>262</v>
      </c>
      <c r="D48" s="106">
        <v>45265</v>
      </c>
      <c r="E48" s="109">
        <v>104050</v>
      </c>
      <c r="F48" s="106">
        <v>45023</v>
      </c>
      <c r="G48" s="109">
        <v>104050</v>
      </c>
      <c r="H48" s="120">
        <f t="shared" si="0"/>
        <v>0</v>
      </c>
      <c r="I48" s="125" t="s">
        <v>132</v>
      </c>
      <c r="J48" s="126" t="s">
        <v>259</v>
      </c>
      <c r="K48" s="115"/>
      <c r="L48" s="115"/>
    </row>
    <row r="49" spans="1:12" s="94" customFormat="1" ht="45" x14ac:dyDescent="0.2">
      <c r="A49" s="121" t="s">
        <v>265</v>
      </c>
      <c r="B49" s="121" t="s">
        <v>264</v>
      </c>
      <c r="C49" s="105" t="s">
        <v>266</v>
      </c>
      <c r="D49" s="106">
        <v>44932</v>
      </c>
      <c r="E49" s="109">
        <v>987116.62</v>
      </c>
      <c r="F49" s="106" t="s">
        <v>140</v>
      </c>
      <c r="G49" s="109">
        <v>987116.62</v>
      </c>
      <c r="H49" s="120">
        <f t="shared" si="0"/>
        <v>0</v>
      </c>
      <c r="I49" s="125" t="s">
        <v>132</v>
      </c>
      <c r="J49" s="126" t="s">
        <v>263</v>
      </c>
      <c r="K49" s="115"/>
      <c r="L49" s="115"/>
    </row>
    <row r="50" spans="1:12" s="94" customFormat="1" ht="60" customHeight="1" x14ac:dyDescent="0.2">
      <c r="A50" s="121" t="s">
        <v>269</v>
      </c>
      <c r="B50" s="121" t="s">
        <v>268</v>
      </c>
      <c r="C50" s="105" t="s">
        <v>270</v>
      </c>
      <c r="D50" s="106" t="s">
        <v>271</v>
      </c>
      <c r="E50" s="109">
        <v>60210.68</v>
      </c>
      <c r="F50" s="106">
        <v>45145</v>
      </c>
      <c r="G50" s="109">
        <v>60210.68</v>
      </c>
      <c r="H50" s="120">
        <f t="shared" si="0"/>
        <v>0</v>
      </c>
      <c r="I50" s="125" t="s">
        <v>132</v>
      </c>
      <c r="J50" s="126" t="s">
        <v>267</v>
      </c>
      <c r="K50" s="115"/>
      <c r="L50" s="115"/>
    </row>
    <row r="51" spans="1:12" s="94" customFormat="1" ht="45" x14ac:dyDescent="0.2">
      <c r="A51" s="121" t="s">
        <v>273</v>
      </c>
      <c r="B51" s="121" t="s">
        <v>274</v>
      </c>
      <c r="C51" s="105" t="s">
        <v>275</v>
      </c>
      <c r="D51" s="106">
        <v>45083</v>
      </c>
      <c r="E51" s="109">
        <v>4326.59</v>
      </c>
      <c r="F51" s="106">
        <v>45145</v>
      </c>
      <c r="G51" s="109">
        <v>4326.59</v>
      </c>
      <c r="H51" s="120">
        <f t="shared" si="0"/>
        <v>0</v>
      </c>
      <c r="I51" s="125" t="s">
        <v>132</v>
      </c>
      <c r="J51" s="126" t="s">
        <v>272</v>
      </c>
      <c r="K51" s="115"/>
      <c r="L51" s="115"/>
    </row>
    <row r="52" spans="1:12" s="94" customFormat="1" ht="30" x14ac:dyDescent="0.2">
      <c r="A52" s="121" t="s">
        <v>143</v>
      </c>
      <c r="B52" s="121" t="s">
        <v>142</v>
      </c>
      <c r="C52" s="105" t="s">
        <v>144</v>
      </c>
      <c r="D52" s="106">
        <v>45020</v>
      </c>
      <c r="E52" s="109">
        <v>2326673.39</v>
      </c>
      <c r="F52" s="106">
        <v>45021</v>
      </c>
      <c r="G52" s="109">
        <v>0</v>
      </c>
      <c r="H52" s="120">
        <f t="shared" si="0"/>
        <v>2326673.39</v>
      </c>
      <c r="I52" s="125" t="s">
        <v>145</v>
      </c>
      <c r="J52" s="126" t="s">
        <v>276</v>
      </c>
      <c r="K52" s="115"/>
      <c r="L52" s="115"/>
    </row>
    <row r="53" spans="1:12" s="94" customFormat="1" ht="24" customHeight="1" x14ac:dyDescent="0.2">
      <c r="A53" s="121"/>
      <c r="B53" s="121"/>
      <c r="C53" s="105"/>
      <c r="D53" s="106"/>
      <c r="E53" s="109"/>
      <c r="F53" s="106"/>
      <c r="G53" s="109"/>
      <c r="H53" s="120">
        <f t="shared" si="0"/>
        <v>0</v>
      </c>
      <c r="I53" s="125"/>
      <c r="J53" s="126"/>
      <c r="K53" s="115"/>
      <c r="L53" s="115"/>
    </row>
    <row r="54" spans="1:12" s="94" customFormat="1" ht="30" customHeight="1" thickBot="1" x14ac:dyDescent="0.25">
      <c r="A54" s="107"/>
      <c r="B54" s="110"/>
      <c r="C54" s="107"/>
      <c r="D54" s="112" t="s">
        <v>123</v>
      </c>
      <c r="E54" s="113">
        <f>SUM(E13:E53)</f>
        <v>5769682.1400000006</v>
      </c>
      <c r="F54" s="108"/>
      <c r="G54" s="113">
        <f>SUM(G13:G53)</f>
        <v>3403173.4600000004</v>
      </c>
      <c r="H54" s="113">
        <f>SUM(H13:H53)</f>
        <v>2366508.6800000002</v>
      </c>
      <c r="I54" s="114"/>
      <c r="J54" s="117"/>
      <c r="K54" s="115"/>
      <c r="L54" s="115"/>
    </row>
    <row r="55" spans="1:12" s="94" customFormat="1" ht="16.5" thickTop="1" x14ac:dyDescent="0.2">
      <c r="A55" s="107"/>
      <c r="B55" s="110"/>
      <c r="C55" s="107"/>
      <c r="D55" s="108"/>
      <c r="E55" s="111"/>
      <c r="F55" s="108"/>
      <c r="G55" s="112"/>
      <c r="H55" s="112"/>
      <c r="I55" s="114"/>
      <c r="J55" s="117"/>
      <c r="K55" s="115"/>
      <c r="L55" s="115"/>
    </row>
    <row r="56" spans="1:12" s="94" customFormat="1" ht="15" customHeight="1" x14ac:dyDescent="0.2">
      <c r="A56" s="107"/>
      <c r="B56" s="110"/>
      <c r="C56" s="107"/>
      <c r="D56" s="108"/>
      <c r="E56" s="111"/>
      <c r="F56" s="108"/>
      <c r="G56" s="112"/>
      <c r="H56" s="112"/>
      <c r="I56" s="114"/>
      <c r="J56" s="117"/>
      <c r="K56" s="115"/>
      <c r="L56" s="115"/>
    </row>
    <row r="57" spans="1:12" s="94" customFormat="1" ht="15" customHeight="1" x14ac:dyDescent="0.2">
      <c r="A57" s="107"/>
      <c r="B57" s="110"/>
      <c r="C57" s="107"/>
      <c r="D57" s="108"/>
      <c r="E57" s="111"/>
      <c r="F57" s="108"/>
      <c r="G57" s="112"/>
      <c r="H57" s="112"/>
      <c r="I57" s="114"/>
      <c r="J57" s="117"/>
      <c r="K57" s="115"/>
      <c r="L57" s="115"/>
    </row>
    <row r="58" spans="1:12" s="94" customFormat="1" ht="15" customHeight="1" x14ac:dyDescent="0.2">
      <c r="A58" s="107"/>
      <c r="B58" s="110"/>
      <c r="C58" s="107"/>
      <c r="D58" s="108"/>
      <c r="E58" s="111"/>
      <c r="F58" s="108"/>
      <c r="G58" s="112"/>
      <c r="H58" s="112"/>
      <c r="I58" s="114"/>
      <c r="J58" s="117"/>
      <c r="K58" s="115"/>
      <c r="L58" s="115"/>
    </row>
    <row r="59" spans="1:12" s="94" customFormat="1" ht="15" customHeight="1" x14ac:dyDescent="0.2">
      <c r="A59" s="107"/>
      <c r="B59" s="110"/>
      <c r="C59" s="107"/>
      <c r="D59" s="108"/>
      <c r="E59" s="111"/>
      <c r="F59" s="108"/>
      <c r="G59" s="112"/>
      <c r="H59" s="112"/>
      <c r="I59" s="114"/>
      <c r="J59" s="117"/>
      <c r="K59" s="115"/>
      <c r="L59" s="115"/>
    </row>
    <row r="60" spans="1:12" s="94" customFormat="1" ht="15" x14ac:dyDescent="0.2">
      <c r="A60" s="107"/>
      <c r="B60" s="110"/>
      <c r="C60" s="107"/>
      <c r="D60" s="108"/>
      <c r="E60" s="111"/>
      <c r="F60" s="108"/>
      <c r="G60" s="111"/>
      <c r="H60" s="111"/>
      <c r="I60" s="114"/>
      <c r="J60" s="117"/>
      <c r="K60" s="115"/>
      <c r="L60" s="115"/>
    </row>
    <row r="61" spans="1:12" s="94" customFormat="1" ht="15.75" x14ac:dyDescent="0.25">
      <c r="A61" s="115"/>
      <c r="B61" s="155" t="s">
        <v>125</v>
      </c>
      <c r="C61" s="155"/>
      <c r="D61" s="115"/>
      <c r="E61" s="115"/>
      <c r="F61" s="115"/>
      <c r="G61" s="115"/>
      <c r="H61" s="115"/>
      <c r="I61" s="115"/>
      <c r="J61" s="117"/>
      <c r="K61" s="115"/>
      <c r="L61" s="115"/>
    </row>
    <row r="62" spans="1:12" s="94" customFormat="1" ht="15.75" x14ac:dyDescent="0.25">
      <c r="A62" s="115"/>
      <c r="B62" s="154" t="s">
        <v>126</v>
      </c>
      <c r="C62" s="154"/>
      <c r="D62" s="115"/>
      <c r="E62" s="115"/>
      <c r="F62" s="115"/>
      <c r="G62" s="115"/>
      <c r="H62" s="115"/>
      <c r="I62" s="115"/>
      <c r="J62" s="117"/>
      <c r="K62" s="115"/>
      <c r="L62" s="115"/>
    </row>
    <row r="63" spans="1:12" s="94" customFormat="1" ht="15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7"/>
      <c r="K63" s="115"/>
      <c r="L63" s="115"/>
    </row>
    <row r="64" spans="1:12" s="94" customFormat="1" ht="15" x14ac:dyDescent="0.2">
      <c r="A64" s="115"/>
      <c r="B64" s="115"/>
      <c r="C64" s="115"/>
      <c r="D64" s="115"/>
      <c r="E64" s="115"/>
      <c r="F64" s="115"/>
      <c r="G64" s="115"/>
      <c r="H64" s="115"/>
      <c r="I64" s="115"/>
      <c r="J64" s="117"/>
      <c r="K64" s="115"/>
      <c r="L64" s="115"/>
    </row>
    <row r="65" spans="1:12" s="94" customFormat="1" ht="15" x14ac:dyDescent="0.2">
      <c r="A65" s="115"/>
      <c r="B65" s="115"/>
      <c r="C65" s="115"/>
      <c r="D65" s="115"/>
      <c r="E65" s="115"/>
      <c r="F65" s="115"/>
      <c r="G65" s="115"/>
      <c r="H65" s="115"/>
      <c r="I65" s="115"/>
      <c r="J65" s="117"/>
      <c r="K65" s="115"/>
      <c r="L65" s="115"/>
    </row>
    <row r="66" spans="1:12" s="94" customFormat="1" ht="15" x14ac:dyDescent="0.2">
      <c r="A66" s="115"/>
      <c r="B66" s="115"/>
      <c r="C66" s="115"/>
      <c r="D66" s="115"/>
      <c r="E66" s="116"/>
      <c r="F66" s="115"/>
      <c r="G66" s="115"/>
      <c r="H66" s="115"/>
      <c r="I66" s="115"/>
      <c r="J66" s="117"/>
      <c r="K66" s="115"/>
      <c r="L66" s="115"/>
    </row>
    <row r="67" spans="1:12" s="94" customFormat="1" ht="15" x14ac:dyDescent="0.2">
      <c r="A67" s="117"/>
      <c r="B67" s="115"/>
      <c r="C67" s="118"/>
      <c r="D67" s="117"/>
      <c r="E67" s="116"/>
      <c r="F67" s="117"/>
      <c r="G67" s="117"/>
      <c r="H67" s="119"/>
      <c r="I67" s="117"/>
      <c r="J67" s="117"/>
      <c r="K67" s="115"/>
      <c r="L67" s="115"/>
    </row>
    <row r="68" spans="1:12" s="94" customFormat="1" ht="15" x14ac:dyDescent="0.2">
      <c r="A68" s="117"/>
      <c r="B68" s="115"/>
      <c r="C68" s="118"/>
      <c r="D68" s="117"/>
      <c r="E68" s="116"/>
      <c r="F68" s="117"/>
      <c r="G68" s="117"/>
      <c r="H68" s="119"/>
      <c r="I68" s="117"/>
      <c r="J68" s="117"/>
      <c r="K68" s="115"/>
      <c r="L68" s="115"/>
    </row>
    <row r="69" spans="1:12" s="94" customFormat="1" ht="15" x14ac:dyDescent="0.2">
      <c r="A69" s="117"/>
      <c r="B69" s="115"/>
      <c r="C69" s="118"/>
      <c r="D69" s="117"/>
      <c r="E69" s="116"/>
      <c r="F69" s="117"/>
      <c r="G69" s="117"/>
      <c r="H69" s="119"/>
      <c r="I69" s="117"/>
      <c r="J69" s="117"/>
      <c r="K69" s="115"/>
      <c r="L69" s="115"/>
    </row>
    <row r="70" spans="1:12" s="94" customFormat="1" ht="15" x14ac:dyDescent="0.2">
      <c r="A70" s="117"/>
      <c r="B70" s="115"/>
      <c r="C70" s="118"/>
      <c r="D70" s="117"/>
      <c r="E70" s="116"/>
      <c r="F70" s="117"/>
      <c r="G70" s="117"/>
      <c r="H70" s="119"/>
      <c r="I70" s="117"/>
      <c r="J70" s="117"/>
      <c r="K70" s="115"/>
      <c r="L70" s="115"/>
    </row>
    <row r="71" spans="1:12" s="94" customFormat="1" ht="15" x14ac:dyDescent="0.2">
      <c r="A71" s="117"/>
      <c r="B71" s="115"/>
      <c r="C71" s="118"/>
      <c r="D71" s="117"/>
      <c r="E71" s="116"/>
      <c r="F71" s="117"/>
      <c r="G71" s="117"/>
      <c r="H71" s="119"/>
      <c r="I71" s="117"/>
      <c r="J71" s="117"/>
      <c r="K71" s="115"/>
      <c r="L71" s="115"/>
    </row>
    <row r="72" spans="1:12" s="94" customFormat="1" ht="15" x14ac:dyDescent="0.2">
      <c r="A72" s="117"/>
      <c r="B72" s="115"/>
      <c r="C72" s="118"/>
      <c r="D72" s="117"/>
      <c r="E72" s="116"/>
      <c r="F72" s="117"/>
      <c r="G72" s="117"/>
      <c r="H72" s="119"/>
      <c r="I72" s="117"/>
      <c r="J72" s="117"/>
      <c r="K72" s="115"/>
      <c r="L72" s="115"/>
    </row>
    <row r="73" spans="1:12" s="94" customFormat="1" ht="15" x14ac:dyDescent="0.2">
      <c r="A73" s="117"/>
      <c r="B73" s="115"/>
      <c r="C73" s="118"/>
      <c r="D73" s="117"/>
      <c r="E73" s="116"/>
      <c r="F73" s="117"/>
      <c r="G73" s="117"/>
      <c r="H73" s="119"/>
      <c r="I73" s="117"/>
      <c r="J73" s="117"/>
      <c r="K73" s="115"/>
      <c r="L73" s="115"/>
    </row>
    <row r="74" spans="1:12" s="94" customFormat="1" ht="15" x14ac:dyDescent="0.2">
      <c r="A74" s="117"/>
      <c r="B74" s="115"/>
      <c r="C74" s="118"/>
      <c r="D74" s="117"/>
      <c r="E74" s="116"/>
      <c r="F74" s="117"/>
      <c r="G74" s="117"/>
      <c r="H74" s="119"/>
      <c r="I74" s="117"/>
      <c r="J74" s="117"/>
      <c r="K74" s="115"/>
      <c r="L74" s="115"/>
    </row>
    <row r="75" spans="1:12" s="94" customFormat="1" ht="15" x14ac:dyDescent="0.2">
      <c r="A75" s="117"/>
      <c r="B75" s="115"/>
      <c r="C75" s="118"/>
      <c r="D75" s="117"/>
      <c r="E75" s="116"/>
      <c r="F75" s="117"/>
      <c r="G75" s="117"/>
      <c r="H75" s="119"/>
      <c r="I75" s="117"/>
      <c r="J75" s="117"/>
      <c r="K75" s="115"/>
      <c r="L75" s="115"/>
    </row>
    <row r="76" spans="1:12" s="94" customFormat="1" ht="15" x14ac:dyDescent="0.2">
      <c r="A76" s="117"/>
      <c r="B76" s="115"/>
      <c r="C76" s="118"/>
      <c r="D76" s="117"/>
      <c r="E76" s="116"/>
      <c r="F76" s="117"/>
      <c r="G76" s="117"/>
      <c r="H76" s="119"/>
      <c r="I76" s="117"/>
      <c r="J76" s="117"/>
      <c r="K76" s="115"/>
      <c r="L76" s="115"/>
    </row>
    <row r="77" spans="1:12" s="94" customFormat="1" ht="15" x14ac:dyDescent="0.2">
      <c r="A77" s="117"/>
      <c r="B77" s="115"/>
      <c r="C77" s="118"/>
      <c r="D77" s="117"/>
      <c r="E77" s="116"/>
      <c r="F77" s="117"/>
      <c r="G77" s="117"/>
      <c r="H77" s="119"/>
      <c r="I77" s="117"/>
      <c r="J77" s="117"/>
      <c r="K77" s="115"/>
      <c r="L77" s="115"/>
    </row>
    <row r="78" spans="1:12" s="94" customFormat="1" ht="15" x14ac:dyDescent="0.2">
      <c r="A78" s="117"/>
      <c r="B78" s="115"/>
      <c r="C78" s="118"/>
      <c r="D78" s="117"/>
      <c r="E78" s="116"/>
      <c r="F78" s="117"/>
      <c r="G78" s="117"/>
      <c r="H78" s="119"/>
      <c r="I78" s="117"/>
      <c r="J78" s="117"/>
      <c r="K78" s="115"/>
      <c r="L78" s="115"/>
    </row>
    <row r="79" spans="1:12" s="94" customFormat="1" ht="15" x14ac:dyDescent="0.2">
      <c r="A79" s="117"/>
      <c r="B79" s="115"/>
      <c r="C79" s="118"/>
      <c r="D79" s="117"/>
      <c r="E79" s="116"/>
      <c r="F79" s="117"/>
      <c r="G79" s="117"/>
      <c r="H79" s="119"/>
      <c r="I79" s="117"/>
      <c r="J79" s="117"/>
      <c r="K79" s="115"/>
      <c r="L79" s="115"/>
    </row>
    <row r="80" spans="1:12" s="94" customFormat="1" ht="15" x14ac:dyDescent="0.2">
      <c r="A80" s="117"/>
      <c r="B80" s="115"/>
      <c r="C80" s="118"/>
      <c r="D80" s="117"/>
      <c r="E80" s="116"/>
      <c r="F80" s="117"/>
      <c r="G80" s="117"/>
      <c r="H80" s="119"/>
      <c r="I80" s="117"/>
      <c r="J80" s="117"/>
      <c r="K80" s="115"/>
      <c r="L80" s="115"/>
    </row>
    <row r="81" spans="1:12" s="94" customFormat="1" ht="15" x14ac:dyDescent="0.2">
      <c r="A81" s="117"/>
      <c r="B81" s="115"/>
      <c r="C81" s="118"/>
      <c r="D81" s="117"/>
      <c r="E81" s="116"/>
      <c r="F81" s="117"/>
      <c r="G81" s="117"/>
      <c r="H81" s="119"/>
      <c r="I81" s="117"/>
      <c r="J81" s="117"/>
      <c r="K81" s="115"/>
      <c r="L81" s="115"/>
    </row>
    <row r="82" spans="1:12" s="94" customFormat="1" ht="15" x14ac:dyDescent="0.2">
      <c r="A82" s="117"/>
      <c r="B82" s="115"/>
      <c r="C82" s="118"/>
      <c r="D82" s="117"/>
      <c r="E82" s="116"/>
      <c r="F82" s="117"/>
      <c r="G82" s="117"/>
      <c r="H82" s="119"/>
      <c r="I82" s="117"/>
      <c r="J82" s="117"/>
      <c r="K82" s="115"/>
      <c r="L82" s="115"/>
    </row>
    <row r="83" spans="1:12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117"/>
      <c r="K83" s="115"/>
      <c r="L83" s="115"/>
    </row>
    <row r="84" spans="1:12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117"/>
      <c r="K84" s="115"/>
      <c r="L84" s="115"/>
    </row>
    <row r="85" spans="1:12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117"/>
      <c r="K85" s="115"/>
      <c r="L85" s="115"/>
    </row>
    <row r="86" spans="1:12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117"/>
      <c r="K86" s="115"/>
      <c r="L86" s="115"/>
    </row>
    <row r="87" spans="1:12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117"/>
      <c r="K87" s="115"/>
      <c r="L87" s="115"/>
    </row>
    <row r="88" spans="1:12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117"/>
      <c r="K88" s="115"/>
      <c r="L88" s="115"/>
    </row>
    <row r="89" spans="1:12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117"/>
      <c r="K89" s="115"/>
      <c r="L89" s="115"/>
    </row>
    <row r="90" spans="1:12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117"/>
      <c r="K90" s="115"/>
      <c r="L90" s="115"/>
    </row>
    <row r="91" spans="1:12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117"/>
      <c r="K91" s="115"/>
      <c r="L91" s="115"/>
    </row>
    <row r="92" spans="1:12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117"/>
      <c r="K92" s="115"/>
      <c r="L92" s="115"/>
    </row>
    <row r="93" spans="1:12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117"/>
      <c r="K93" s="115"/>
      <c r="L93" s="115"/>
    </row>
    <row r="94" spans="1:12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99"/>
    </row>
    <row r="95" spans="1:12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99"/>
    </row>
    <row r="96" spans="1:12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99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99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99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99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99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99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99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99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99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99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 x14ac:dyDescent="0.35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 x14ac:dyDescent="0.35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 x14ac:dyDescent="0.35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 x14ac:dyDescent="0.35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 x14ac:dyDescent="0.35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 x14ac:dyDescent="0.35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 x14ac:dyDescent="0.35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 x14ac:dyDescent="0.35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 x14ac:dyDescent="0.35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 x14ac:dyDescent="0.35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 x14ac:dyDescent="0.35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 x14ac:dyDescent="0.35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 x14ac:dyDescent="0.35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 x14ac:dyDescent="0.35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 x14ac:dyDescent="0.35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 x14ac:dyDescent="0.35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</sheetData>
  <mergeCells count="36">
    <mergeCell ref="B62:C62"/>
    <mergeCell ref="B61:C61"/>
    <mergeCell ref="B14:B15"/>
    <mergeCell ref="A14:A15"/>
    <mergeCell ref="B18:B20"/>
    <mergeCell ref="A18:A20"/>
    <mergeCell ref="A7:J7"/>
    <mergeCell ref="A8:J8"/>
    <mergeCell ref="B16:B17"/>
    <mergeCell ref="A16:A17"/>
    <mergeCell ref="D16:D17"/>
    <mergeCell ref="J14:J15"/>
    <mergeCell ref="J16:J17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F16:F17"/>
    <mergeCell ref="D14:D15"/>
    <mergeCell ref="F14:F15"/>
    <mergeCell ref="J11:J12"/>
    <mergeCell ref="A10:J10"/>
    <mergeCell ref="B28:B31"/>
    <mergeCell ref="A28:A31"/>
    <mergeCell ref="J28:J31"/>
    <mergeCell ref="J18:J20"/>
    <mergeCell ref="B23:B26"/>
    <mergeCell ref="A23:A26"/>
    <mergeCell ref="J23:J26"/>
    <mergeCell ref="D18:D20"/>
    <mergeCell ref="F18:F20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8" t="s">
        <v>48</v>
      </c>
      <c r="B43" s="160">
        <v>2021</v>
      </c>
      <c r="C43" s="160">
        <v>2020</v>
      </c>
      <c r="E43" s="76"/>
      <c r="F43" s="77"/>
      <c r="G43" s="78"/>
      <c r="H43" s="79"/>
    </row>
    <row r="44" spans="1:8" ht="18.75" hidden="1" customHeight="1" thickBot="1" x14ac:dyDescent="0.25">
      <c r="A44" s="159"/>
      <c r="B44" s="161"/>
      <c r="C44" s="161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8" t="s">
        <v>48</v>
      </c>
      <c r="B78" s="160">
        <v>2021</v>
      </c>
      <c r="C78" s="160">
        <v>2020</v>
      </c>
      <c r="E78" s="76"/>
      <c r="F78" s="77"/>
      <c r="G78" s="78"/>
      <c r="H78" s="79"/>
    </row>
    <row r="79" spans="1:8" ht="0.75" customHeight="1" thickBot="1" x14ac:dyDescent="0.25">
      <c r="A79" s="159"/>
      <c r="B79" s="161"/>
      <c r="C79" s="161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64" t="s">
        <v>0</v>
      </c>
      <c r="B15" s="166" t="s">
        <v>2</v>
      </c>
      <c r="C15" s="162" t="s">
        <v>4</v>
      </c>
    </row>
    <row r="16" spans="1:4" ht="15" thickBot="1" x14ac:dyDescent="0.25">
      <c r="A16" s="165"/>
      <c r="B16" s="167"/>
      <c r="C16" s="163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8" t="s">
        <v>48</v>
      </c>
      <c r="C3" s="170">
        <v>2020</v>
      </c>
      <c r="D3" s="172">
        <v>2019</v>
      </c>
    </row>
    <row r="4" spans="2:4" ht="15.75" customHeight="1" thickBot="1" x14ac:dyDescent="0.25">
      <c r="B4" s="169"/>
      <c r="C4" s="171"/>
      <c r="D4" s="173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74" t="s">
        <v>48</v>
      </c>
      <c r="C29" s="176">
        <v>2020</v>
      </c>
      <c r="D29" s="178">
        <v>2019</v>
      </c>
    </row>
    <row r="30" spans="2:4" ht="15.75" customHeight="1" thickBot="1" x14ac:dyDescent="0.25">
      <c r="B30" s="175"/>
      <c r="C30" s="177"/>
      <c r="D30" s="179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2023-07-10T14:37:21Z</dcterms:modified>
</cp:coreProperties>
</file>