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/>
  <xr:revisionPtr revIDLastSave="0" documentId="13_ncr:1_{B9C064AF-B129-4B1B-868C-669F100AACE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NERO 2022 " sheetId="17" r:id="rId1"/>
    <sheet name="FEBRERO 2022 " sheetId="18" r:id="rId2"/>
    <sheet name="MARZO 2022" sheetId="16" r:id="rId3"/>
  </sheets>
  <definedNames>
    <definedName name="_xlnm.Print_Area" localSheetId="0">'ENERO 2022 '!$A$1:$N$29</definedName>
    <definedName name="_xlnm.Print_Area" localSheetId="1">'FEBRERO 2022 '!$A$1:$N$33</definedName>
    <definedName name="_xlnm.Print_Area" localSheetId="2">'MARZO 2022'!$A$1:$N$26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8" l="1"/>
  <c r="I15" i="18"/>
  <c r="L14" i="18"/>
  <c r="L13" i="18"/>
  <c r="L12" i="18"/>
  <c r="L11" i="18"/>
  <c r="L10" i="18"/>
  <c r="L9" i="18"/>
  <c r="L8" i="18"/>
  <c r="L7" i="18"/>
  <c r="L6" i="18"/>
  <c r="L5" i="18"/>
  <c r="L15" i="18" s="1"/>
  <c r="L6" i="16"/>
  <c r="K11" i="17"/>
  <c r="I11" i="17"/>
  <c r="L10" i="17"/>
  <c r="L9" i="17"/>
  <c r="L8" i="17"/>
  <c r="L7" i="17"/>
  <c r="L6" i="17"/>
  <c r="L5" i="17"/>
  <c r="L11" i="17" s="1"/>
  <c r="L5" i="16"/>
  <c r="L7" i="16"/>
  <c r="K8" i="16"/>
  <c r="I8" i="16"/>
  <c r="L8" i="16" l="1"/>
</calcChain>
</file>

<file path=xl/sharedStrings.xml><?xml version="1.0" encoding="utf-8"?>
<sst xmlns="http://schemas.openxmlformats.org/spreadsheetml/2006/main" count="136" uniqueCount="59">
  <si>
    <t xml:space="preserve">RELACION DE CUENTAS POR PAGAR </t>
  </si>
  <si>
    <t>TOTAL RD$</t>
  </si>
  <si>
    <t>Monto Facturado</t>
  </si>
  <si>
    <t>Fecha de Factura</t>
  </si>
  <si>
    <t xml:space="preserve">No. de Factura </t>
  </si>
  <si>
    <t>Concepto</t>
  </si>
  <si>
    <t>Proveedor</t>
  </si>
  <si>
    <t>Fecha Fin Factura</t>
  </si>
  <si>
    <t>Monto Pagado a la Fecha</t>
  </si>
  <si>
    <t xml:space="preserve">Monto Pendiente </t>
  </si>
  <si>
    <t xml:space="preserve">Estado </t>
  </si>
  <si>
    <t>ATRASADO</t>
  </si>
  <si>
    <t>PENDIENTE</t>
  </si>
  <si>
    <t>2.2.7.2.06</t>
  </si>
  <si>
    <t>Carlos Rafael Castellanos Otaño</t>
  </si>
  <si>
    <t>Ana Margarita Yapor de Díaz</t>
  </si>
  <si>
    <t>Enc. División de  Contabilidad</t>
  </si>
  <si>
    <t xml:space="preserve">Encargada Interina Administrativa y Financiera </t>
  </si>
  <si>
    <t>Cuenta Presupuestaria</t>
  </si>
  <si>
    <t>2.2.8.7.06</t>
  </si>
  <si>
    <t>K&amp;M Destinos Universales</t>
  </si>
  <si>
    <t>Actividad de integración</t>
  </si>
  <si>
    <t>2.2.8.6.01</t>
  </si>
  <si>
    <t>B1500000526</t>
  </si>
  <si>
    <t>You Color</t>
  </si>
  <si>
    <t>Aduisicion de materiales varios</t>
  </si>
  <si>
    <t>B1500000246</t>
  </si>
  <si>
    <t>2.2.2.2.01/2.3.3.1.01/2.3.3.2.01/2.3.9.2.01</t>
  </si>
  <si>
    <t>Lightchasing Company, SRL</t>
  </si>
  <si>
    <t>Servicios fotograficos</t>
  </si>
  <si>
    <t>B1500000106</t>
  </si>
  <si>
    <t>Delta Comercial</t>
  </si>
  <si>
    <t xml:space="preserve">Mantenimiento preventivo a vehiculo </t>
  </si>
  <si>
    <t>B1500013783</t>
  </si>
  <si>
    <t>Moto maritza</t>
  </si>
  <si>
    <t>Mantenimiento preventivo a motocicleta</t>
  </si>
  <si>
    <t>B1500000537</t>
  </si>
  <si>
    <t>B1500000545</t>
  </si>
  <si>
    <t>Laboratorio Clinico Lic. Patria Rivas</t>
  </si>
  <si>
    <t>Toma de muestras a colaboradores</t>
  </si>
  <si>
    <t>B1500000941</t>
  </si>
  <si>
    <t>2.2.8.3.01</t>
  </si>
  <si>
    <t>Impresos Tres Tintas</t>
  </si>
  <si>
    <t>Adquisicion de utiles varios e impresiones</t>
  </si>
  <si>
    <t>B1500000448</t>
  </si>
  <si>
    <t>2.3.3.2.01/2.3.9.2.01</t>
  </si>
  <si>
    <t>B1500000975</t>
  </si>
  <si>
    <t>AL 28 DE FEBRERO DEL  2022</t>
  </si>
  <si>
    <t>AL 31 DE ENERO DEL  2022</t>
  </si>
  <si>
    <t>AL 31 DE MARZO DEL  2022</t>
  </si>
  <si>
    <t>B1500000553</t>
  </si>
  <si>
    <t>TCO Networks</t>
  </si>
  <si>
    <t>Adquisición de Licencias</t>
  </si>
  <si>
    <t>B1500000575</t>
  </si>
  <si>
    <t>2.2.5.9.01</t>
  </si>
  <si>
    <t>Pate Sablée Fine Foods</t>
  </si>
  <si>
    <t>Adquisición de picaderas</t>
  </si>
  <si>
    <t>B1500000198</t>
  </si>
  <si>
    <t>2.2.9.2.01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</si>
</sst>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u val="double"/>
      <sz val="16"/>
      <color theme="1"/>
      <name val="Calibri Light"/>
      <family val="2"/>
      <scheme val="major"/>
    </font>
    <font>
      <u val="doubleAccounting"/>
      <sz val="16"/>
      <color theme="1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 applyAlignment="1">
      <alignment vertical="center"/>
    </xf>
    <xf numFmtId="164" fontId="5" fillId="0" borderId="0" xfId="1" applyFont="1" applyAlignment="1">
      <alignment vertical="center"/>
    </xf>
    <xf numFmtId="39" fontId="4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5" fontId="2" fillId="0" borderId="0" xfId="0" applyNumberFormat="1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64" fontId="3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8" fillId="0" borderId="7" xfId="1" applyNumberFormat="1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164" fontId="8" fillId="0" borderId="1" xfId="1" applyFont="1" applyFill="1" applyBorder="1" applyAlignment="1">
      <alignment vertical="center" wrapText="1"/>
    </xf>
    <xf numFmtId="164" fontId="8" fillId="0" borderId="1" xfId="1" applyFont="1" applyBorder="1" applyAlignment="1">
      <alignment vertical="center" wrapText="1"/>
    </xf>
    <xf numFmtId="39" fontId="9" fillId="0" borderId="0" xfId="1" applyNumberFormat="1" applyFont="1" applyBorder="1" applyAlignment="1">
      <alignment vertical="center"/>
    </xf>
    <xf numFmtId="164" fontId="11" fillId="0" borderId="0" xfId="1" applyFont="1" applyBorder="1" applyAlignment="1">
      <alignment vertical="center"/>
    </xf>
    <xf numFmtId="165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3" fontId="10" fillId="0" borderId="0" xfId="0" applyNumberFormat="1" applyFont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0" fillId="3" borderId="0" xfId="0" applyFill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5" fontId="7" fillId="3" borderId="1" xfId="0" applyNumberFormat="1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2" fontId="8" fillId="3" borderId="7" xfId="1" applyNumberFormat="1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E3C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628650</xdr:rowOff>
    </xdr:from>
    <xdr:to>
      <xdr:col>5</xdr:col>
      <xdr:colOff>457661</xdr:colOff>
      <xdr:row>0</xdr:row>
      <xdr:rowOff>1959406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CE5B0D36-D495-49ED-9B5A-9D395A453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28650"/>
          <a:ext cx="4553411" cy="1330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628650</xdr:rowOff>
    </xdr:from>
    <xdr:to>
      <xdr:col>5</xdr:col>
      <xdr:colOff>457661</xdr:colOff>
      <xdr:row>0</xdr:row>
      <xdr:rowOff>1959406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6EFCF9E-95B0-49D9-877A-FCA711073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28650"/>
          <a:ext cx="4553411" cy="13307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628650</xdr:rowOff>
    </xdr:from>
    <xdr:to>
      <xdr:col>5</xdr:col>
      <xdr:colOff>457661</xdr:colOff>
      <xdr:row>0</xdr:row>
      <xdr:rowOff>1959406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DD55DBF8-BA8E-45AF-B5CF-6A46ACCD0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28650"/>
          <a:ext cx="4553411" cy="1330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E5BEE-BBEC-4D21-8A1C-F01C63E9F192}">
  <dimension ref="A1:N35"/>
  <sheetViews>
    <sheetView zoomScaleNormal="100" workbookViewId="0">
      <selection activeCell="I8" sqref="I8"/>
    </sheetView>
  </sheetViews>
  <sheetFormatPr defaultRowHeight="15" x14ac:dyDescent="0.25"/>
  <cols>
    <col min="3" max="3" width="12.75" customWidth="1"/>
    <col min="5" max="5" width="17.625" customWidth="1"/>
    <col min="6" max="6" width="25.875" customWidth="1"/>
    <col min="7" max="7" width="22.5" customWidth="1"/>
    <col min="8" max="8" width="14.25" customWidth="1"/>
    <col min="9" max="9" width="19.125" customWidth="1"/>
    <col min="10" max="10" width="15.375" customWidth="1"/>
    <col min="11" max="11" width="15.5" customWidth="1"/>
    <col min="12" max="12" width="19.625" customWidth="1"/>
    <col min="13" max="13" width="17.25" customWidth="1"/>
    <col min="14" max="14" width="20.875" customWidth="1"/>
  </cols>
  <sheetData>
    <row r="1" spans="1:14" ht="169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2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1" customHeight="1" thickBot="1" x14ac:dyDescent="0.3">
      <c r="A3" s="42" t="s">
        <v>48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70.5" customHeight="1" thickBot="1" x14ac:dyDescent="0.3">
      <c r="A4" s="51" t="s">
        <v>6</v>
      </c>
      <c r="B4" s="52"/>
      <c r="C4" s="52"/>
      <c r="D4" s="52" t="s">
        <v>5</v>
      </c>
      <c r="E4" s="52"/>
      <c r="F4" s="52"/>
      <c r="G4" s="34" t="s">
        <v>4</v>
      </c>
      <c r="H4" s="9" t="s">
        <v>3</v>
      </c>
      <c r="I4" s="9" t="s">
        <v>2</v>
      </c>
      <c r="J4" s="9" t="s">
        <v>7</v>
      </c>
      <c r="K4" s="9" t="s">
        <v>8</v>
      </c>
      <c r="L4" s="10" t="s">
        <v>9</v>
      </c>
      <c r="M4" s="11" t="s">
        <v>10</v>
      </c>
      <c r="N4" s="11" t="s">
        <v>18</v>
      </c>
    </row>
    <row r="5" spans="1:14" ht="63" customHeight="1" x14ac:dyDescent="0.25">
      <c r="A5" s="46" t="s">
        <v>20</v>
      </c>
      <c r="B5" s="47"/>
      <c r="C5" s="47"/>
      <c r="D5" s="47" t="s">
        <v>21</v>
      </c>
      <c r="E5" s="47"/>
      <c r="F5" s="47"/>
      <c r="G5" s="19" t="s">
        <v>23</v>
      </c>
      <c r="H5" s="20">
        <v>44547</v>
      </c>
      <c r="I5" s="14">
        <v>748000.01</v>
      </c>
      <c r="J5" s="18">
        <v>44578</v>
      </c>
      <c r="K5" s="12">
        <v>0</v>
      </c>
      <c r="L5" s="15">
        <f t="shared" ref="L5:L10" si="0">+I5-K5</f>
        <v>748000.01</v>
      </c>
      <c r="M5" s="13" t="s">
        <v>11</v>
      </c>
      <c r="N5" s="13" t="s">
        <v>22</v>
      </c>
    </row>
    <row r="6" spans="1:14" ht="63" x14ac:dyDescent="0.25">
      <c r="A6" s="46" t="s">
        <v>24</v>
      </c>
      <c r="B6" s="47"/>
      <c r="C6" s="47"/>
      <c r="D6" s="29" t="s">
        <v>25</v>
      </c>
      <c r="E6" s="27"/>
      <c r="F6" s="28"/>
      <c r="G6" s="19" t="s">
        <v>26</v>
      </c>
      <c r="H6" s="20">
        <v>44566</v>
      </c>
      <c r="I6" s="14">
        <v>131629</v>
      </c>
      <c r="J6" s="18">
        <v>44597</v>
      </c>
      <c r="K6" s="12">
        <v>0</v>
      </c>
      <c r="L6" s="15">
        <f t="shared" si="0"/>
        <v>131629</v>
      </c>
      <c r="M6" s="13" t="s">
        <v>12</v>
      </c>
      <c r="N6" s="13" t="s">
        <v>27</v>
      </c>
    </row>
    <row r="7" spans="1:14" ht="21" customHeight="1" x14ac:dyDescent="0.25">
      <c r="A7" s="46" t="s">
        <v>28</v>
      </c>
      <c r="B7" s="47"/>
      <c r="C7" s="47"/>
      <c r="D7" s="29" t="s">
        <v>29</v>
      </c>
      <c r="E7" s="27"/>
      <c r="F7" s="28"/>
      <c r="G7" s="19" t="s">
        <v>30</v>
      </c>
      <c r="H7" s="20">
        <v>44567</v>
      </c>
      <c r="I7" s="14">
        <v>27140</v>
      </c>
      <c r="J7" s="18">
        <v>44598</v>
      </c>
      <c r="K7" s="12">
        <v>0</v>
      </c>
      <c r="L7" s="15">
        <f t="shared" si="0"/>
        <v>27140</v>
      </c>
      <c r="M7" s="13" t="s">
        <v>12</v>
      </c>
      <c r="N7" s="13" t="s">
        <v>19</v>
      </c>
    </row>
    <row r="8" spans="1:14" ht="21" x14ac:dyDescent="0.25">
      <c r="A8" s="46" t="s">
        <v>31</v>
      </c>
      <c r="B8" s="47"/>
      <c r="C8" s="47"/>
      <c r="D8" s="29" t="s">
        <v>32</v>
      </c>
      <c r="E8" s="27"/>
      <c r="F8" s="28"/>
      <c r="G8" s="19" t="s">
        <v>33</v>
      </c>
      <c r="H8" s="20">
        <v>44589</v>
      </c>
      <c r="I8" s="14">
        <v>26113.73</v>
      </c>
      <c r="J8" s="18">
        <v>44620</v>
      </c>
      <c r="K8" s="12">
        <v>0</v>
      </c>
      <c r="L8" s="15">
        <f t="shared" si="0"/>
        <v>26113.73</v>
      </c>
      <c r="M8" s="13" t="s">
        <v>12</v>
      </c>
      <c r="N8" s="13" t="s">
        <v>13</v>
      </c>
    </row>
    <row r="9" spans="1:14" ht="21" customHeight="1" x14ac:dyDescent="0.25">
      <c r="A9" s="46" t="s">
        <v>34</v>
      </c>
      <c r="B9" s="47"/>
      <c r="C9" s="47"/>
      <c r="D9" s="29" t="s">
        <v>35</v>
      </c>
      <c r="E9" s="27"/>
      <c r="F9" s="28"/>
      <c r="G9" s="19" t="s">
        <v>36</v>
      </c>
      <c r="H9" s="20">
        <v>44227</v>
      </c>
      <c r="I9" s="14">
        <v>814.2</v>
      </c>
      <c r="J9" s="18">
        <v>44255</v>
      </c>
      <c r="K9" s="12">
        <v>0</v>
      </c>
      <c r="L9" s="15">
        <f t="shared" si="0"/>
        <v>814.2</v>
      </c>
      <c r="M9" s="13" t="s">
        <v>12</v>
      </c>
      <c r="N9" s="13" t="s">
        <v>13</v>
      </c>
    </row>
    <row r="10" spans="1:14" ht="21.75" thickBot="1" x14ac:dyDescent="0.3">
      <c r="A10" s="46"/>
      <c r="B10" s="47"/>
      <c r="C10" s="47"/>
      <c r="D10" s="26"/>
      <c r="E10" s="27"/>
      <c r="F10" s="28"/>
      <c r="G10" s="19"/>
      <c r="H10" s="20"/>
      <c r="I10" s="14"/>
      <c r="J10" s="18"/>
      <c r="K10" s="12"/>
      <c r="L10" s="15">
        <f t="shared" si="0"/>
        <v>0</v>
      </c>
      <c r="M10" s="13"/>
      <c r="N10" s="13"/>
    </row>
    <row r="11" spans="1:14" ht="24" thickBot="1" x14ac:dyDescent="0.3">
      <c r="A11" s="48" t="s">
        <v>1</v>
      </c>
      <c r="B11" s="49"/>
      <c r="C11" s="49"/>
      <c r="D11" s="49"/>
      <c r="E11" s="49"/>
      <c r="F11" s="49"/>
      <c r="G11" s="49"/>
      <c r="H11" s="50"/>
      <c r="I11" s="16">
        <f>SUM(I5:I10)</f>
        <v>933696.94</v>
      </c>
      <c r="J11" s="21"/>
      <c r="K11" s="22">
        <f>SUM(K5:K10)</f>
        <v>0</v>
      </c>
      <c r="L11" s="17">
        <f>SUM(L5:L10)</f>
        <v>933696.94</v>
      </c>
      <c r="M11" s="1"/>
      <c r="N11" s="7"/>
    </row>
    <row r="12" spans="1:14" ht="18.75" x14ac:dyDescent="0.25">
      <c r="A12" s="4"/>
      <c r="B12" s="4"/>
      <c r="C12" s="4"/>
      <c r="D12" s="4"/>
      <c r="E12" s="4"/>
      <c r="F12" s="4"/>
      <c r="G12" s="4"/>
      <c r="H12" s="4"/>
      <c r="I12" s="3"/>
      <c r="J12" s="1"/>
      <c r="K12" s="1"/>
      <c r="L12" s="2"/>
      <c r="M12" s="1"/>
      <c r="N12" s="7"/>
    </row>
    <row r="13" spans="1:14" ht="18.75" x14ac:dyDescent="0.25">
      <c r="A13" s="4"/>
      <c r="B13" s="4"/>
      <c r="C13" s="4"/>
      <c r="D13" s="4"/>
      <c r="E13" s="4"/>
      <c r="F13" s="4"/>
      <c r="G13" s="4"/>
      <c r="H13" s="4"/>
      <c r="I13" s="3"/>
      <c r="J13" s="1"/>
      <c r="K13" s="1"/>
      <c r="L13" s="2"/>
      <c r="M13" s="1"/>
      <c r="N13" s="7"/>
    </row>
    <row r="14" spans="1:14" ht="18.75" x14ac:dyDescent="0.25">
      <c r="A14" s="4"/>
      <c r="B14" s="4"/>
      <c r="C14" s="4"/>
      <c r="D14" s="4"/>
      <c r="E14" s="4"/>
      <c r="F14" s="4"/>
      <c r="G14" s="4"/>
      <c r="H14" s="4"/>
      <c r="I14" s="3"/>
      <c r="J14" s="1"/>
      <c r="K14" s="1"/>
      <c r="L14" s="2"/>
      <c r="M14" s="1"/>
      <c r="N14" s="7"/>
    </row>
    <row r="15" spans="1:14" ht="18.75" x14ac:dyDescent="0.25">
      <c r="A15" s="4"/>
      <c r="B15" s="4"/>
      <c r="C15" s="4"/>
      <c r="D15" s="4"/>
      <c r="E15" s="4"/>
      <c r="F15" s="4"/>
      <c r="G15" s="4"/>
      <c r="H15" s="4"/>
      <c r="I15" s="3"/>
      <c r="J15" s="1"/>
      <c r="K15" s="1"/>
      <c r="L15" s="2"/>
      <c r="M15" s="1"/>
      <c r="N15" s="7"/>
    </row>
    <row r="16" spans="1:14" ht="18.75" x14ac:dyDescent="0.25">
      <c r="A16" s="4"/>
      <c r="B16" s="4"/>
      <c r="C16" s="4"/>
      <c r="D16" s="4"/>
      <c r="E16" s="4"/>
      <c r="F16" s="4"/>
      <c r="G16" s="4"/>
      <c r="H16" s="4"/>
      <c r="I16" s="3"/>
      <c r="J16" s="1"/>
      <c r="K16" s="1"/>
      <c r="L16" s="2"/>
      <c r="M16" s="1"/>
      <c r="N16" s="7"/>
    </row>
    <row r="17" spans="1:14" ht="18.75" x14ac:dyDescent="0.25">
      <c r="A17" s="4"/>
      <c r="B17" s="4"/>
      <c r="C17" s="4"/>
      <c r="D17" s="4"/>
      <c r="E17" s="4"/>
      <c r="F17" s="4"/>
      <c r="G17" s="4"/>
      <c r="H17" s="4"/>
      <c r="I17" s="3"/>
      <c r="J17" s="1"/>
      <c r="K17" s="1"/>
      <c r="L17" s="2"/>
      <c r="M17" s="1"/>
      <c r="N17" s="7"/>
    </row>
    <row r="18" spans="1:14" ht="18.75" x14ac:dyDescent="0.25">
      <c r="A18" s="4"/>
      <c r="B18" s="4"/>
      <c r="C18" s="43" t="s">
        <v>14</v>
      </c>
      <c r="D18" s="43"/>
      <c r="E18" s="43"/>
      <c r="F18" s="4"/>
      <c r="G18" s="4"/>
      <c r="H18" s="4"/>
      <c r="I18" s="3"/>
      <c r="J18" s="43" t="s">
        <v>15</v>
      </c>
      <c r="K18" s="43"/>
      <c r="L18" s="43"/>
      <c r="M18" s="1"/>
      <c r="N18" s="7"/>
    </row>
    <row r="19" spans="1:14" ht="18.75" x14ac:dyDescent="0.25">
      <c r="A19" s="5"/>
      <c r="B19" s="1"/>
      <c r="C19" s="44" t="s">
        <v>16</v>
      </c>
      <c r="D19" s="44"/>
      <c r="E19" s="44"/>
      <c r="F19" s="5"/>
      <c r="G19" s="32"/>
      <c r="H19" s="8"/>
      <c r="I19" s="5"/>
      <c r="J19" s="44" t="s">
        <v>17</v>
      </c>
      <c r="K19" s="44"/>
      <c r="L19" s="44"/>
      <c r="M19" s="1"/>
      <c r="N19" s="7"/>
    </row>
    <row r="20" spans="1:14" ht="18.75" x14ac:dyDescent="0.25">
      <c r="A20" s="45"/>
      <c r="B20" s="45"/>
      <c r="C20" s="45"/>
      <c r="D20" s="6"/>
      <c r="E20" s="1"/>
      <c r="F20" s="6"/>
      <c r="G20" s="1"/>
      <c r="H20" s="1"/>
      <c r="I20" s="33"/>
      <c r="J20" s="1"/>
      <c r="K20" s="1"/>
      <c r="L20" s="2"/>
      <c r="M20" s="1"/>
      <c r="N20" s="7"/>
    </row>
    <row r="21" spans="1:14" ht="18.75" x14ac:dyDescent="0.25">
      <c r="A21" s="44"/>
      <c r="B21" s="44"/>
      <c r="C21" s="44"/>
      <c r="D21" s="7"/>
      <c r="E21" s="1"/>
      <c r="F21" s="7"/>
      <c r="G21" s="1"/>
      <c r="H21" s="1"/>
      <c r="I21" s="32"/>
      <c r="J21" s="1"/>
      <c r="K21" s="1"/>
      <c r="L21" s="2"/>
      <c r="M21" s="1"/>
      <c r="N21" s="7"/>
    </row>
    <row r="22" spans="1:14" ht="18.75" x14ac:dyDescent="0.25">
      <c r="A22" s="32"/>
      <c r="B22" s="7"/>
      <c r="C22" s="7"/>
      <c r="D22" s="7"/>
      <c r="E22" s="1"/>
      <c r="F22" s="32"/>
      <c r="G22" s="35"/>
      <c r="H22" s="35"/>
      <c r="I22" s="32"/>
      <c r="J22" s="1"/>
      <c r="K22" s="1"/>
      <c r="L22" s="2"/>
      <c r="M22" s="1"/>
      <c r="N22" s="7"/>
    </row>
    <row r="23" spans="1:14" ht="18.75" x14ac:dyDescent="0.25">
      <c r="A23" s="32"/>
      <c r="B23" s="7"/>
      <c r="C23" s="7"/>
      <c r="D23" s="7"/>
      <c r="E23" s="1"/>
      <c r="F23" s="32"/>
      <c r="G23" s="40"/>
      <c r="H23" s="40"/>
      <c r="I23" s="32"/>
      <c r="J23" s="1"/>
      <c r="K23" s="1"/>
      <c r="L23" s="2"/>
      <c r="M23" s="1"/>
      <c r="N23" s="7"/>
    </row>
    <row r="24" spans="1:14" ht="18.75" x14ac:dyDescent="0.25">
      <c r="A24" s="32"/>
      <c r="B24" s="7"/>
      <c r="C24" s="7"/>
      <c r="D24" s="7"/>
      <c r="E24" s="1"/>
      <c r="F24" s="32"/>
      <c r="G24" s="41"/>
      <c r="H24" s="41"/>
      <c r="I24" s="32"/>
      <c r="J24" s="1"/>
      <c r="K24" s="1"/>
      <c r="L24" s="2"/>
      <c r="M24" s="1"/>
      <c r="N24" s="7"/>
    </row>
    <row r="34" spans="1:14" ht="18.75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1:14" ht="18.75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</sheetData>
  <mergeCells count="22">
    <mergeCell ref="A11:H11"/>
    <mergeCell ref="A2:N2"/>
    <mergeCell ref="A3:N3"/>
    <mergeCell ref="A4:C4"/>
    <mergeCell ref="D4:F4"/>
    <mergeCell ref="A5:C5"/>
    <mergeCell ref="D5:F5"/>
    <mergeCell ref="A6:C6"/>
    <mergeCell ref="A7:C7"/>
    <mergeCell ref="A8:C8"/>
    <mergeCell ref="A9:C9"/>
    <mergeCell ref="A10:C10"/>
    <mergeCell ref="G23:H23"/>
    <mergeCell ref="G24:H24"/>
    <mergeCell ref="A34:N34"/>
    <mergeCell ref="A35:N35"/>
    <mergeCell ref="C18:E18"/>
    <mergeCell ref="J18:L18"/>
    <mergeCell ref="C19:E19"/>
    <mergeCell ref="J19:L19"/>
    <mergeCell ref="A20:C20"/>
    <mergeCell ref="A21:C21"/>
  </mergeCells>
  <pageMargins left="0.70866141732283472" right="0.70866141732283472" top="0.74803149606299213" bottom="0.74803149606299213" header="0.31496062992125984" footer="0.31496062992125984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98D91-4D9E-451C-87D5-21CA26AF2C65}">
  <dimension ref="A1:N39"/>
  <sheetViews>
    <sheetView zoomScaleNormal="100" workbookViewId="0">
      <selection activeCell="C23" sqref="C23:E23"/>
    </sheetView>
  </sheetViews>
  <sheetFormatPr defaultRowHeight="15" x14ac:dyDescent="0.25"/>
  <cols>
    <col min="3" max="3" width="12.75" customWidth="1"/>
    <col min="5" max="5" width="17.625" customWidth="1"/>
    <col min="6" max="6" width="25.875" customWidth="1"/>
    <col min="7" max="7" width="22.5" customWidth="1"/>
    <col min="8" max="8" width="14.25" customWidth="1"/>
    <col min="9" max="9" width="19.125" customWidth="1"/>
    <col min="10" max="10" width="15.375" customWidth="1"/>
    <col min="11" max="11" width="15.5" customWidth="1"/>
    <col min="12" max="12" width="19.625" customWidth="1"/>
    <col min="13" max="13" width="17.25" customWidth="1"/>
    <col min="14" max="14" width="24" customWidth="1"/>
  </cols>
  <sheetData>
    <row r="1" spans="1:14" ht="169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2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1" customHeight="1" thickBot="1" x14ac:dyDescent="0.3">
      <c r="A3" s="42" t="s">
        <v>47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70.5" customHeight="1" thickBot="1" x14ac:dyDescent="0.3">
      <c r="A4" s="51" t="s">
        <v>6</v>
      </c>
      <c r="B4" s="52"/>
      <c r="C4" s="52"/>
      <c r="D4" s="52" t="s">
        <v>5</v>
      </c>
      <c r="E4" s="52"/>
      <c r="F4" s="52"/>
      <c r="G4" s="39" t="s">
        <v>4</v>
      </c>
      <c r="H4" s="9" t="s">
        <v>3</v>
      </c>
      <c r="I4" s="9" t="s">
        <v>2</v>
      </c>
      <c r="J4" s="9" t="s">
        <v>7</v>
      </c>
      <c r="K4" s="9" t="s">
        <v>8</v>
      </c>
      <c r="L4" s="10" t="s">
        <v>9</v>
      </c>
      <c r="M4" s="11" t="s">
        <v>10</v>
      </c>
      <c r="N4" s="11" t="s">
        <v>18</v>
      </c>
    </row>
    <row r="5" spans="1:14" ht="63" customHeight="1" x14ac:dyDescent="0.25">
      <c r="A5" s="46" t="s">
        <v>20</v>
      </c>
      <c r="B5" s="47"/>
      <c r="C5" s="47"/>
      <c r="D5" s="47" t="s">
        <v>21</v>
      </c>
      <c r="E5" s="47"/>
      <c r="F5" s="47"/>
      <c r="G5" s="19" t="s">
        <v>23</v>
      </c>
      <c r="H5" s="20">
        <v>44547</v>
      </c>
      <c r="I5" s="14">
        <v>748000.01</v>
      </c>
      <c r="J5" s="18">
        <v>44578</v>
      </c>
      <c r="K5" s="12">
        <v>0</v>
      </c>
      <c r="L5" s="15">
        <f t="shared" ref="L5:L14" si="0">+I5-K5</f>
        <v>748000.01</v>
      </c>
      <c r="M5" s="13" t="s">
        <v>11</v>
      </c>
      <c r="N5" s="13" t="s">
        <v>22</v>
      </c>
    </row>
    <row r="6" spans="1:14" ht="63" x14ac:dyDescent="0.25">
      <c r="A6" s="46" t="s">
        <v>24</v>
      </c>
      <c r="B6" s="47"/>
      <c r="C6" s="47"/>
      <c r="D6" s="29" t="s">
        <v>25</v>
      </c>
      <c r="E6" s="27"/>
      <c r="F6" s="28"/>
      <c r="G6" s="19" t="s">
        <v>26</v>
      </c>
      <c r="H6" s="20">
        <v>44566</v>
      </c>
      <c r="I6" s="14">
        <v>131629</v>
      </c>
      <c r="J6" s="18">
        <v>44597</v>
      </c>
      <c r="K6" s="12">
        <v>0</v>
      </c>
      <c r="L6" s="15">
        <f t="shared" si="0"/>
        <v>131629</v>
      </c>
      <c r="M6" s="13" t="s">
        <v>11</v>
      </c>
      <c r="N6" s="13" t="s">
        <v>27</v>
      </c>
    </row>
    <row r="7" spans="1:14" ht="21" customHeight="1" x14ac:dyDescent="0.25">
      <c r="A7" s="46" t="s">
        <v>28</v>
      </c>
      <c r="B7" s="47"/>
      <c r="C7" s="47"/>
      <c r="D7" s="29" t="s">
        <v>29</v>
      </c>
      <c r="E7" s="27"/>
      <c r="F7" s="28"/>
      <c r="G7" s="19" t="s">
        <v>30</v>
      </c>
      <c r="H7" s="20">
        <v>44567</v>
      </c>
      <c r="I7" s="14">
        <v>27140</v>
      </c>
      <c r="J7" s="18">
        <v>44598</v>
      </c>
      <c r="K7" s="12">
        <v>0</v>
      </c>
      <c r="L7" s="15">
        <f t="shared" si="0"/>
        <v>27140</v>
      </c>
      <c r="M7" s="13" t="s">
        <v>11</v>
      </c>
      <c r="N7" s="13" t="s">
        <v>19</v>
      </c>
    </row>
    <row r="8" spans="1:14" ht="21" x14ac:dyDescent="0.25">
      <c r="A8" s="46" t="s">
        <v>31</v>
      </c>
      <c r="B8" s="47"/>
      <c r="C8" s="47"/>
      <c r="D8" s="29" t="s">
        <v>32</v>
      </c>
      <c r="E8" s="27"/>
      <c r="F8" s="28"/>
      <c r="G8" s="19" t="s">
        <v>33</v>
      </c>
      <c r="H8" s="20">
        <v>44589</v>
      </c>
      <c r="I8" s="14">
        <v>26113.73</v>
      </c>
      <c r="J8" s="18">
        <v>44620</v>
      </c>
      <c r="K8" s="12">
        <v>0</v>
      </c>
      <c r="L8" s="15">
        <f t="shared" si="0"/>
        <v>26113.73</v>
      </c>
      <c r="M8" s="13" t="s">
        <v>11</v>
      </c>
      <c r="N8" s="13" t="s">
        <v>13</v>
      </c>
    </row>
    <row r="9" spans="1:14" ht="21" customHeight="1" x14ac:dyDescent="0.25">
      <c r="A9" s="46" t="s">
        <v>34</v>
      </c>
      <c r="B9" s="47"/>
      <c r="C9" s="47"/>
      <c r="D9" s="29" t="s">
        <v>35</v>
      </c>
      <c r="E9" s="27"/>
      <c r="F9" s="28"/>
      <c r="G9" s="19" t="s">
        <v>36</v>
      </c>
      <c r="H9" s="20">
        <v>44592</v>
      </c>
      <c r="I9" s="14">
        <v>814.2</v>
      </c>
      <c r="J9" s="18">
        <v>44620</v>
      </c>
      <c r="K9" s="12">
        <v>0</v>
      </c>
      <c r="L9" s="15">
        <f t="shared" si="0"/>
        <v>814.2</v>
      </c>
      <c r="M9" s="13" t="s">
        <v>11</v>
      </c>
      <c r="N9" s="13" t="s">
        <v>13</v>
      </c>
    </row>
    <row r="10" spans="1:14" ht="21" customHeight="1" x14ac:dyDescent="0.25">
      <c r="A10" s="46" t="s">
        <v>34</v>
      </c>
      <c r="B10" s="47"/>
      <c r="C10" s="47"/>
      <c r="D10" s="29" t="s">
        <v>35</v>
      </c>
      <c r="E10" s="27"/>
      <c r="F10" s="28"/>
      <c r="G10" s="19" t="s">
        <v>37</v>
      </c>
      <c r="H10" s="20">
        <v>44609</v>
      </c>
      <c r="I10" s="14">
        <v>944</v>
      </c>
      <c r="J10" s="18">
        <v>44637</v>
      </c>
      <c r="K10" s="12">
        <v>0</v>
      </c>
      <c r="L10" s="15">
        <f t="shared" si="0"/>
        <v>944</v>
      </c>
      <c r="M10" s="13" t="s">
        <v>12</v>
      </c>
      <c r="N10" s="13" t="s">
        <v>13</v>
      </c>
    </row>
    <row r="11" spans="1:14" ht="36.75" customHeight="1" x14ac:dyDescent="0.25">
      <c r="A11" s="53" t="s">
        <v>38</v>
      </c>
      <c r="B11" s="54"/>
      <c r="C11" s="55"/>
      <c r="D11" s="29" t="s">
        <v>39</v>
      </c>
      <c r="E11" s="27"/>
      <c r="F11" s="28"/>
      <c r="G11" s="19" t="s">
        <v>40</v>
      </c>
      <c r="H11" s="20">
        <v>44602</v>
      </c>
      <c r="I11" s="14">
        <v>8010</v>
      </c>
      <c r="J11" s="18">
        <v>44630</v>
      </c>
      <c r="K11" s="12">
        <v>0</v>
      </c>
      <c r="L11" s="15">
        <f t="shared" si="0"/>
        <v>8010</v>
      </c>
      <c r="M11" s="13" t="s">
        <v>12</v>
      </c>
      <c r="N11" s="13" t="s">
        <v>41</v>
      </c>
    </row>
    <row r="12" spans="1:14" ht="21" customHeight="1" x14ac:dyDescent="0.25">
      <c r="A12" s="46" t="s">
        <v>42</v>
      </c>
      <c r="B12" s="47"/>
      <c r="C12" s="47"/>
      <c r="D12" s="29" t="s">
        <v>43</v>
      </c>
      <c r="E12" s="27"/>
      <c r="F12" s="28"/>
      <c r="G12" s="19" t="s">
        <v>44</v>
      </c>
      <c r="H12" s="20">
        <v>44600</v>
      </c>
      <c r="I12" s="14">
        <v>305207</v>
      </c>
      <c r="J12" s="18">
        <v>44628</v>
      </c>
      <c r="K12" s="12">
        <v>0</v>
      </c>
      <c r="L12" s="15">
        <f t="shared" si="0"/>
        <v>305207</v>
      </c>
      <c r="M12" s="13" t="s">
        <v>12</v>
      </c>
      <c r="N12" s="13" t="s">
        <v>45</v>
      </c>
    </row>
    <row r="13" spans="1:14" ht="37.5" customHeight="1" x14ac:dyDescent="0.25">
      <c r="A13" s="53" t="s">
        <v>38</v>
      </c>
      <c r="B13" s="54"/>
      <c r="C13" s="55"/>
      <c r="D13" s="29" t="s">
        <v>39</v>
      </c>
      <c r="E13" s="27"/>
      <c r="F13" s="28"/>
      <c r="G13" s="19" t="s">
        <v>46</v>
      </c>
      <c r="H13" s="20">
        <v>44602</v>
      </c>
      <c r="I13" s="14">
        <v>15600</v>
      </c>
      <c r="J13" s="18">
        <v>44630</v>
      </c>
      <c r="K13" s="12">
        <v>0</v>
      </c>
      <c r="L13" s="15">
        <f t="shared" si="0"/>
        <v>15600</v>
      </c>
      <c r="M13" s="13" t="s">
        <v>12</v>
      </c>
      <c r="N13" s="13" t="s">
        <v>41</v>
      </c>
    </row>
    <row r="14" spans="1:14" ht="21.75" thickBot="1" x14ac:dyDescent="0.3">
      <c r="A14" s="46"/>
      <c r="B14" s="47"/>
      <c r="C14" s="47"/>
      <c r="D14" s="26"/>
      <c r="E14" s="27"/>
      <c r="F14" s="28"/>
      <c r="G14" s="19"/>
      <c r="H14" s="20"/>
      <c r="I14" s="14"/>
      <c r="J14" s="18"/>
      <c r="K14" s="12"/>
      <c r="L14" s="15">
        <f t="shared" si="0"/>
        <v>0</v>
      </c>
      <c r="M14" s="13"/>
      <c r="N14" s="13"/>
    </row>
    <row r="15" spans="1:14" ht="24" thickBot="1" x14ac:dyDescent="0.3">
      <c r="A15" s="48" t="s">
        <v>1</v>
      </c>
      <c r="B15" s="49"/>
      <c r="C15" s="49"/>
      <c r="D15" s="49"/>
      <c r="E15" s="49"/>
      <c r="F15" s="49"/>
      <c r="G15" s="49"/>
      <c r="H15" s="50"/>
      <c r="I15" s="16">
        <f>SUM(I5:I14)</f>
        <v>1263457.94</v>
      </c>
      <c r="J15" s="21"/>
      <c r="K15" s="22">
        <f>SUM(K5:K14)</f>
        <v>0</v>
      </c>
      <c r="L15" s="17">
        <f>SUM(L5:L14)</f>
        <v>1263457.94</v>
      </c>
      <c r="M15" s="1"/>
      <c r="N15" s="7"/>
    </row>
    <row r="16" spans="1:14" ht="18.75" x14ac:dyDescent="0.25">
      <c r="A16" s="4"/>
      <c r="B16" s="4"/>
      <c r="C16" s="4"/>
      <c r="D16" s="4"/>
      <c r="E16" s="4"/>
      <c r="F16" s="4"/>
      <c r="G16" s="4"/>
      <c r="H16" s="4"/>
      <c r="I16" s="3"/>
      <c r="J16" s="1"/>
      <c r="K16" s="1"/>
      <c r="L16" s="2"/>
      <c r="M16" s="1"/>
      <c r="N16" s="7"/>
    </row>
    <row r="17" spans="1:14" ht="18.75" x14ac:dyDescent="0.25">
      <c r="A17" s="4"/>
      <c r="B17" s="4"/>
      <c r="C17" s="4"/>
      <c r="D17" s="4"/>
      <c r="E17" s="4"/>
      <c r="F17" s="4"/>
      <c r="G17" s="4"/>
      <c r="H17" s="4"/>
      <c r="I17" s="3"/>
      <c r="J17" s="1"/>
      <c r="K17" s="1"/>
      <c r="L17" s="2"/>
      <c r="M17" s="1"/>
      <c r="N17" s="7"/>
    </row>
    <row r="18" spans="1:14" ht="18.75" x14ac:dyDescent="0.25">
      <c r="A18" s="4"/>
      <c r="B18" s="4"/>
      <c r="C18" s="4"/>
      <c r="D18" s="4"/>
      <c r="E18" s="4"/>
      <c r="F18" s="4"/>
      <c r="G18" s="4"/>
      <c r="H18" s="4"/>
      <c r="I18" s="3"/>
      <c r="J18" s="1"/>
      <c r="K18" s="1"/>
      <c r="L18" s="2"/>
      <c r="M18" s="1"/>
      <c r="N18" s="7"/>
    </row>
    <row r="19" spans="1:14" ht="18.75" x14ac:dyDescent="0.25">
      <c r="A19" s="4"/>
      <c r="B19" s="4"/>
      <c r="C19" s="4"/>
      <c r="D19" s="4"/>
      <c r="E19" s="4"/>
      <c r="F19" s="4"/>
      <c r="G19" s="4"/>
      <c r="H19" s="4"/>
      <c r="I19" s="3"/>
      <c r="J19" s="1"/>
      <c r="K19" s="1"/>
      <c r="L19" s="2"/>
      <c r="M19" s="1"/>
      <c r="N19" s="7"/>
    </row>
    <row r="20" spans="1:14" ht="18.75" x14ac:dyDescent="0.25">
      <c r="A20" s="4"/>
      <c r="B20" s="4"/>
      <c r="C20" s="4"/>
      <c r="D20" s="4"/>
      <c r="E20" s="4"/>
      <c r="F20" s="4"/>
      <c r="G20" s="4"/>
      <c r="H20" s="4"/>
      <c r="I20" s="3"/>
      <c r="J20" s="1"/>
      <c r="K20" s="1"/>
      <c r="L20" s="2"/>
      <c r="M20" s="1"/>
      <c r="N20" s="7"/>
    </row>
    <row r="21" spans="1:14" ht="18.75" x14ac:dyDescent="0.25">
      <c r="A21" s="4"/>
      <c r="B21" s="4"/>
      <c r="C21" s="4"/>
      <c r="D21" s="4"/>
      <c r="E21" s="4"/>
      <c r="F21" s="4"/>
      <c r="G21" s="4"/>
      <c r="H21" s="4"/>
      <c r="I21" s="3"/>
      <c r="J21" s="1"/>
      <c r="K21" s="1"/>
      <c r="L21" s="2"/>
      <c r="M21" s="1"/>
      <c r="N21" s="7"/>
    </row>
    <row r="22" spans="1:14" ht="18.75" x14ac:dyDescent="0.25">
      <c r="A22" s="4"/>
      <c r="B22" s="4"/>
      <c r="C22" s="43" t="s">
        <v>14</v>
      </c>
      <c r="D22" s="43"/>
      <c r="E22" s="43"/>
      <c r="F22" s="4"/>
      <c r="G22" s="4"/>
      <c r="H22" s="4"/>
      <c r="I22" s="3"/>
      <c r="J22" s="43" t="s">
        <v>15</v>
      </c>
      <c r="K22" s="43"/>
      <c r="L22" s="43"/>
      <c r="M22" s="1"/>
      <c r="N22" s="7"/>
    </row>
    <row r="23" spans="1:14" ht="18.75" x14ac:dyDescent="0.25">
      <c r="A23" s="5"/>
      <c r="B23" s="1"/>
      <c r="C23" s="44" t="s">
        <v>16</v>
      </c>
      <c r="D23" s="44"/>
      <c r="E23" s="44"/>
      <c r="F23" s="5"/>
      <c r="G23" s="37"/>
      <c r="H23" s="8"/>
      <c r="I23" s="5"/>
      <c r="J23" s="44" t="s">
        <v>17</v>
      </c>
      <c r="K23" s="44"/>
      <c r="L23" s="44"/>
      <c r="M23" s="1"/>
      <c r="N23" s="7"/>
    </row>
    <row r="24" spans="1:14" ht="18.75" x14ac:dyDescent="0.25">
      <c r="A24" s="45"/>
      <c r="B24" s="45"/>
      <c r="C24" s="45"/>
      <c r="D24" s="6"/>
      <c r="E24" s="1"/>
      <c r="F24" s="6"/>
      <c r="G24" s="1"/>
      <c r="H24" s="1"/>
      <c r="I24" s="38"/>
      <c r="J24" s="1"/>
      <c r="K24" s="1"/>
      <c r="L24" s="2"/>
      <c r="M24" s="1"/>
      <c r="N24" s="7"/>
    </row>
    <row r="25" spans="1:14" ht="18.75" x14ac:dyDescent="0.25">
      <c r="A25" s="44"/>
      <c r="B25" s="44"/>
      <c r="C25" s="44"/>
      <c r="D25" s="7"/>
      <c r="E25" s="1"/>
      <c r="F25" s="7"/>
      <c r="G25" s="1"/>
      <c r="H25" s="1"/>
      <c r="I25" s="37"/>
      <c r="J25" s="1"/>
      <c r="K25" s="1"/>
      <c r="L25" s="2"/>
      <c r="M25" s="1"/>
      <c r="N25" s="7"/>
    </row>
    <row r="26" spans="1:14" ht="18.75" x14ac:dyDescent="0.25">
      <c r="A26" s="37"/>
      <c r="B26" s="7"/>
      <c r="C26" s="7"/>
      <c r="D26" s="7"/>
      <c r="E26" s="1"/>
      <c r="F26" s="37"/>
      <c r="G26" s="36"/>
      <c r="H26" s="36"/>
      <c r="I26" s="37"/>
      <c r="J26" s="1"/>
      <c r="K26" s="1"/>
      <c r="L26" s="2"/>
      <c r="M26" s="1"/>
      <c r="N26" s="7"/>
    </row>
    <row r="27" spans="1:14" ht="18.75" x14ac:dyDescent="0.25">
      <c r="A27" s="37"/>
      <c r="B27" s="7"/>
      <c r="C27" s="7"/>
      <c r="D27" s="7"/>
      <c r="E27" s="1"/>
      <c r="F27" s="37"/>
      <c r="G27" s="40"/>
      <c r="H27" s="40"/>
      <c r="I27" s="37"/>
      <c r="J27" s="1"/>
      <c r="K27" s="1"/>
      <c r="L27" s="2"/>
      <c r="M27" s="1"/>
      <c r="N27" s="7"/>
    </row>
    <row r="28" spans="1:14" ht="18.75" x14ac:dyDescent="0.25">
      <c r="A28" s="37"/>
      <c r="B28" s="7"/>
      <c r="C28" s="7"/>
      <c r="D28" s="7"/>
      <c r="E28" s="1"/>
      <c r="F28" s="37"/>
      <c r="G28" s="41"/>
      <c r="H28" s="41"/>
      <c r="I28" s="37"/>
      <c r="J28" s="1"/>
      <c r="K28" s="1"/>
      <c r="L28" s="2"/>
      <c r="M28" s="1"/>
      <c r="N28" s="7"/>
    </row>
    <row r="38" spans="1:14" ht="18.75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1:14" ht="18.75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</sheetData>
  <mergeCells count="26">
    <mergeCell ref="A38:N38"/>
    <mergeCell ref="A39:N39"/>
    <mergeCell ref="C23:E23"/>
    <mergeCell ref="J23:L23"/>
    <mergeCell ref="A24:C24"/>
    <mergeCell ref="A25:C25"/>
    <mergeCell ref="G27:H27"/>
    <mergeCell ref="G28:H28"/>
    <mergeCell ref="A12:C12"/>
    <mergeCell ref="A13:C13"/>
    <mergeCell ref="A14:C14"/>
    <mergeCell ref="A15:H15"/>
    <mergeCell ref="C22:E22"/>
    <mergeCell ref="J22:L22"/>
    <mergeCell ref="A6:C6"/>
    <mergeCell ref="A7:C7"/>
    <mergeCell ref="A8:C8"/>
    <mergeCell ref="A9:C9"/>
    <mergeCell ref="A10:C10"/>
    <mergeCell ref="A11:C11"/>
    <mergeCell ref="A2:N2"/>
    <mergeCell ref="A3:N3"/>
    <mergeCell ref="A4:C4"/>
    <mergeCell ref="D4:F4"/>
    <mergeCell ref="A5:C5"/>
    <mergeCell ref="D5:F5"/>
  </mergeCells>
  <pageMargins left="0.70866141732283472" right="0.70866141732283472" top="0.74803149606299213" bottom="0.74803149606299213" header="0.31496062992125984" footer="0.31496062992125984"/>
  <pageSetup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21FEF-FD77-4555-BFFE-283A2157D553}">
  <dimension ref="A1:N32"/>
  <sheetViews>
    <sheetView tabSelected="1" zoomScaleNormal="100" workbookViewId="0">
      <selection activeCell="J9" sqref="J9"/>
    </sheetView>
  </sheetViews>
  <sheetFormatPr defaultRowHeight="15" x14ac:dyDescent="0.25"/>
  <cols>
    <col min="3" max="3" width="12.75" customWidth="1"/>
    <col min="5" max="5" width="17.625" customWidth="1"/>
    <col min="6" max="6" width="25.875" customWidth="1"/>
    <col min="7" max="7" width="22.5" customWidth="1"/>
    <col min="8" max="8" width="14.25" customWidth="1"/>
    <col min="9" max="9" width="19.125" customWidth="1"/>
    <col min="10" max="10" width="15.375" customWidth="1"/>
    <col min="11" max="11" width="15.5" customWidth="1"/>
    <col min="12" max="12" width="19.625" customWidth="1"/>
    <col min="13" max="13" width="17.25" customWidth="1"/>
    <col min="14" max="14" width="24" customWidth="1"/>
  </cols>
  <sheetData>
    <row r="1" spans="1:14" ht="169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2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1" customHeight="1" thickBot="1" x14ac:dyDescent="0.3">
      <c r="A3" s="42" t="s">
        <v>49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70.5" customHeight="1" thickBot="1" x14ac:dyDescent="0.3">
      <c r="A4" s="51" t="s">
        <v>6</v>
      </c>
      <c r="B4" s="52"/>
      <c r="C4" s="52"/>
      <c r="D4" s="52" t="s">
        <v>5</v>
      </c>
      <c r="E4" s="52"/>
      <c r="F4" s="52"/>
      <c r="G4" s="23" t="s">
        <v>4</v>
      </c>
      <c r="H4" s="9" t="s">
        <v>3</v>
      </c>
      <c r="I4" s="9" t="s">
        <v>2</v>
      </c>
      <c r="J4" s="9" t="s">
        <v>7</v>
      </c>
      <c r="K4" s="9" t="s">
        <v>8</v>
      </c>
      <c r="L4" s="10" t="s">
        <v>9</v>
      </c>
      <c r="M4" s="11" t="s">
        <v>10</v>
      </c>
      <c r="N4" s="11" t="s">
        <v>18</v>
      </c>
    </row>
    <row r="5" spans="1:14" s="30" customFormat="1" ht="21" customHeight="1" x14ac:dyDescent="0.25">
      <c r="A5" s="56" t="s">
        <v>34</v>
      </c>
      <c r="B5" s="57"/>
      <c r="C5" s="57"/>
      <c r="D5" s="58" t="s">
        <v>35</v>
      </c>
      <c r="E5" s="59"/>
      <c r="F5" s="60"/>
      <c r="G5" s="61" t="s">
        <v>50</v>
      </c>
      <c r="H5" s="62">
        <v>44650</v>
      </c>
      <c r="I5" s="63">
        <v>3215.5</v>
      </c>
      <c r="J5" s="64">
        <v>44681</v>
      </c>
      <c r="K5" s="65">
        <v>0</v>
      </c>
      <c r="L5" s="63">
        <f t="shared" ref="L5:L7" si="0">+I5-K5</f>
        <v>3215.5</v>
      </c>
      <c r="M5" s="66" t="s">
        <v>12</v>
      </c>
      <c r="N5" s="66" t="s">
        <v>13</v>
      </c>
    </row>
    <row r="6" spans="1:14" s="30" customFormat="1" ht="21" customHeight="1" x14ac:dyDescent="0.25">
      <c r="A6" s="56" t="s">
        <v>51</v>
      </c>
      <c r="B6" s="57"/>
      <c r="C6" s="57"/>
      <c r="D6" s="58" t="s">
        <v>52</v>
      </c>
      <c r="E6" s="59"/>
      <c r="F6" s="60"/>
      <c r="G6" s="61" t="s">
        <v>53</v>
      </c>
      <c r="H6" s="62">
        <v>44650</v>
      </c>
      <c r="I6" s="63">
        <v>662560.06000000006</v>
      </c>
      <c r="J6" s="64">
        <v>44680</v>
      </c>
      <c r="K6" s="65">
        <v>0</v>
      </c>
      <c r="L6" s="63">
        <f t="shared" si="0"/>
        <v>662560.06000000006</v>
      </c>
      <c r="M6" s="66" t="s">
        <v>12</v>
      </c>
      <c r="N6" s="66" t="s">
        <v>54</v>
      </c>
    </row>
    <row r="7" spans="1:14" s="30" customFormat="1" ht="21.75" thickBot="1" x14ac:dyDescent="0.3">
      <c r="A7" s="56" t="s">
        <v>55</v>
      </c>
      <c r="B7" s="57"/>
      <c r="C7" s="57"/>
      <c r="D7" s="58" t="s">
        <v>56</v>
      </c>
      <c r="E7" s="59"/>
      <c r="F7" s="60"/>
      <c r="G7" s="61" t="s">
        <v>57</v>
      </c>
      <c r="H7" s="62">
        <v>44651</v>
      </c>
      <c r="I7" s="63">
        <v>53246</v>
      </c>
      <c r="J7" s="64">
        <v>44681</v>
      </c>
      <c r="K7" s="65">
        <v>0</v>
      </c>
      <c r="L7" s="63">
        <f t="shared" si="0"/>
        <v>53246</v>
      </c>
      <c r="M7" s="66" t="s">
        <v>12</v>
      </c>
      <c r="N7" s="66" t="s">
        <v>58</v>
      </c>
    </row>
    <row r="8" spans="1:14" ht="24" thickBot="1" x14ac:dyDescent="0.3">
      <c r="A8" s="48" t="s">
        <v>1</v>
      </c>
      <c r="B8" s="49"/>
      <c r="C8" s="49"/>
      <c r="D8" s="49"/>
      <c r="E8" s="49"/>
      <c r="F8" s="49"/>
      <c r="G8" s="49"/>
      <c r="H8" s="50"/>
      <c r="I8" s="16">
        <f>SUM(I5:I7)</f>
        <v>719021.56</v>
      </c>
      <c r="J8" s="21"/>
      <c r="K8" s="22">
        <f>SUM(K5:K7)</f>
        <v>0</v>
      </c>
      <c r="L8" s="17">
        <f>SUM(L5:L7)</f>
        <v>719021.56</v>
      </c>
      <c r="M8" s="1"/>
      <c r="N8" s="7"/>
    </row>
    <row r="9" spans="1:14" ht="18.75" x14ac:dyDescent="0.25">
      <c r="A9" s="4"/>
      <c r="B9" s="4"/>
      <c r="C9" s="4"/>
      <c r="D9" s="4"/>
      <c r="E9" s="4"/>
      <c r="F9" s="4"/>
      <c r="G9" s="4"/>
      <c r="H9" s="4"/>
      <c r="I9" s="3"/>
      <c r="J9" s="1"/>
      <c r="K9" s="1"/>
      <c r="L9" s="2"/>
      <c r="M9" s="1"/>
      <c r="N9" s="7"/>
    </row>
    <row r="10" spans="1:14" ht="18.75" x14ac:dyDescent="0.25">
      <c r="A10" s="4"/>
      <c r="B10" s="4"/>
      <c r="C10" s="4"/>
      <c r="D10" s="4"/>
      <c r="E10" s="4"/>
      <c r="F10" s="4"/>
      <c r="G10" s="4"/>
      <c r="H10" s="4"/>
      <c r="I10" s="3"/>
      <c r="J10" s="1"/>
      <c r="K10" s="1"/>
      <c r="L10" s="2"/>
      <c r="M10" s="1"/>
      <c r="N10" s="7"/>
    </row>
    <row r="11" spans="1:14" ht="18.75" x14ac:dyDescent="0.25">
      <c r="A11" s="4"/>
      <c r="B11" s="4"/>
      <c r="C11" s="4"/>
      <c r="D11" s="4"/>
      <c r="E11" s="4"/>
      <c r="F11" s="4"/>
      <c r="G11" s="4"/>
      <c r="H11" s="4"/>
      <c r="I11" s="3"/>
      <c r="J11" s="1"/>
      <c r="K11" s="1"/>
      <c r="L11" s="2"/>
      <c r="M11" s="1"/>
      <c r="N11" s="7"/>
    </row>
    <row r="12" spans="1:14" ht="18.75" x14ac:dyDescent="0.25">
      <c r="A12" s="4"/>
      <c r="B12" s="4"/>
      <c r="C12" s="4"/>
      <c r="D12" s="4"/>
      <c r="E12" s="4"/>
      <c r="F12" s="4"/>
      <c r="G12" s="4"/>
      <c r="H12" s="4"/>
      <c r="I12" s="3"/>
      <c r="J12" s="1"/>
      <c r="K12" s="1"/>
      <c r="L12" s="2"/>
      <c r="M12" s="1"/>
      <c r="N12" s="7"/>
    </row>
    <row r="13" spans="1:14" ht="18.75" x14ac:dyDescent="0.25">
      <c r="A13" s="4"/>
      <c r="B13" s="4"/>
      <c r="C13" s="4"/>
      <c r="D13" s="4"/>
      <c r="E13" s="4"/>
      <c r="F13" s="4"/>
      <c r="G13" s="4"/>
      <c r="H13" s="4"/>
      <c r="I13" s="3"/>
      <c r="J13" s="1"/>
      <c r="K13" s="1"/>
      <c r="L13" s="2"/>
      <c r="M13" s="1"/>
      <c r="N13" s="7"/>
    </row>
    <row r="14" spans="1:14" ht="18.75" x14ac:dyDescent="0.25">
      <c r="A14" s="4"/>
      <c r="B14" s="4"/>
      <c r="C14" s="4"/>
      <c r="D14" s="4"/>
      <c r="E14" s="4"/>
      <c r="F14" s="4"/>
      <c r="G14" s="4"/>
      <c r="H14" s="4"/>
      <c r="I14" s="3"/>
      <c r="J14" s="1"/>
      <c r="K14" s="1"/>
      <c r="L14" s="2"/>
      <c r="M14" s="1"/>
      <c r="N14" s="7"/>
    </row>
    <row r="15" spans="1:14" ht="18.75" x14ac:dyDescent="0.25">
      <c r="A15" s="4"/>
      <c r="B15" s="4"/>
      <c r="C15" s="43" t="s">
        <v>14</v>
      </c>
      <c r="D15" s="43"/>
      <c r="E15" s="43"/>
      <c r="F15" s="4"/>
      <c r="G15" s="4"/>
      <c r="H15" s="4"/>
      <c r="I15" s="3"/>
      <c r="J15" s="43" t="s">
        <v>15</v>
      </c>
      <c r="K15" s="43"/>
      <c r="L15" s="43"/>
      <c r="M15" s="1"/>
      <c r="N15" s="7"/>
    </row>
    <row r="16" spans="1:14" ht="18.75" x14ac:dyDescent="0.25">
      <c r="A16" s="5"/>
      <c r="B16" s="1"/>
      <c r="C16" s="44" t="s">
        <v>16</v>
      </c>
      <c r="D16" s="44"/>
      <c r="E16" s="44"/>
      <c r="F16" s="5"/>
      <c r="G16" s="24"/>
      <c r="H16" s="8"/>
      <c r="I16" s="5"/>
      <c r="J16" s="44" t="s">
        <v>17</v>
      </c>
      <c r="K16" s="44"/>
      <c r="L16" s="44"/>
      <c r="M16" s="1"/>
      <c r="N16" s="7"/>
    </row>
    <row r="17" spans="1:14" ht="18.75" x14ac:dyDescent="0.25">
      <c r="A17" s="45"/>
      <c r="B17" s="45"/>
      <c r="C17" s="45"/>
      <c r="D17" s="6"/>
      <c r="E17" s="1"/>
      <c r="F17" s="6"/>
      <c r="G17" s="1"/>
      <c r="H17" s="1"/>
      <c r="I17" s="25"/>
      <c r="J17" s="1"/>
      <c r="K17" s="1"/>
      <c r="L17" s="2"/>
      <c r="M17" s="1"/>
      <c r="N17" s="7"/>
    </row>
    <row r="18" spans="1:14" ht="18.75" x14ac:dyDescent="0.25">
      <c r="A18" s="44"/>
      <c r="B18" s="44"/>
      <c r="C18" s="44"/>
      <c r="D18" s="7"/>
      <c r="E18" s="1"/>
      <c r="F18" s="7"/>
      <c r="G18" s="1"/>
      <c r="H18" s="1"/>
      <c r="I18" s="24"/>
      <c r="J18" s="1"/>
      <c r="K18" s="1"/>
      <c r="L18" s="2"/>
      <c r="M18" s="1"/>
      <c r="N18" s="7"/>
    </row>
    <row r="19" spans="1:14" ht="18.75" x14ac:dyDescent="0.25">
      <c r="A19" s="24"/>
      <c r="B19" s="7"/>
      <c r="C19" s="7"/>
      <c r="D19" s="7"/>
      <c r="E19" s="1"/>
      <c r="F19" s="24"/>
      <c r="G19" s="31"/>
      <c r="H19" s="31"/>
      <c r="I19" s="24"/>
      <c r="J19" s="1"/>
      <c r="K19" s="1"/>
      <c r="L19" s="2"/>
      <c r="M19" s="1"/>
      <c r="N19" s="7"/>
    </row>
    <row r="20" spans="1:14" ht="18.75" x14ac:dyDescent="0.25">
      <c r="A20" s="24"/>
      <c r="B20" s="7"/>
      <c r="C20" s="7"/>
      <c r="D20" s="7"/>
      <c r="E20" s="1"/>
      <c r="F20" s="24"/>
      <c r="G20" s="40"/>
      <c r="H20" s="40"/>
      <c r="I20" s="24"/>
      <c r="J20" s="1"/>
      <c r="K20" s="1"/>
      <c r="L20" s="2"/>
      <c r="M20" s="1"/>
      <c r="N20" s="7"/>
    </row>
    <row r="21" spans="1:14" ht="18.75" x14ac:dyDescent="0.25">
      <c r="A21" s="24"/>
      <c r="B21" s="7"/>
      <c r="C21" s="7"/>
      <c r="D21" s="7"/>
      <c r="E21" s="1"/>
      <c r="F21" s="24"/>
      <c r="G21" s="41"/>
      <c r="H21" s="41"/>
      <c r="I21" s="24"/>
      <c r="J21" s="1"/>
      <c r="K21" s="1"/>
      <c r="L21" s="2"/>
      <c r="M21" s="1"/>
      <c r="N21" s="7"/>
    </row>
    <row r="31" spans="1:14" ht="18.75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ht="18.75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</sheetData>
  <mergeCells count="18">
    <mergeCell ref="G21:H21"/>
    <mergeCell ref="A31:N31"/>
    <mergeCell ref="A32:N32"/>
    <mergeCell ref="J15:L15"/>
    <mergeCell ref="C16:E16"/>
    <mergeCell ref="J16:L16"/>
    <mergeCell ref="A17:C17"/>
    <mergeCell ref="A18:C18"/>
    <mergeCell ref="G20:H20"/>
    <mergeCell ref="C15:E15"/>
    <mergeCell ref="A7:C7"/>
    <mergeCell ref="A8:H8"/>
    <mergeCell ref="A2:N2"/>
    <mergeCell ref="A3:N3"/>
    <mergeCell ref="A4:C4"/>
    <mergeCell ref="D4:F4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ENERO 2022 </vt:lpstr>
      <vt:lpstr>FEBRERO 2022 </vt:lpstr>
      <vt:lpstr>MARZO 2022</vt:lpstr>
      <vt:lpstr>'ENERO 2022 '!Print_Area</vt:lpstr>
      <vt:lpstr>'FEBRERO 2022 '!Print_Area</vt:lpstr>
      <vt:lpstr>'MARZO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2022-04-06T14:47:48Z</dcterms:modified>
</cp:coreProperties>
</file>